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L62" i="1"/>
  <c r="J62" i="1"/>
  <c r="H81" i="1"/>
  <c r="J138" i="1"/>
  <c r="H157" i="1"/>
  <c r="L81" i="1"/>
  <c r="G43" i="1"/>
  <c r="F81" i="1"/>
  <c r="H195" i="1"/>
  <c r="J195" i="1"/>
  <c r="G176" i="1"/>
  <c r="I176" i="1"/>
  <c r="L176" i="1"/>
  <c r="L157" i="1"/>
  <c r="L138" i="1"/>
  <c r="L119" i="1"/>
  <c r="G100" i="1"/>
  <c r="I100" i="1"/>
  <c r="F100" i="1"/>
  <c r="G81" i="1"/>
  <c r="I81" i="1"/>
  <c r="G62" i="1"/>
  <c r="I62" i="1"/>
  <c r="L43" i="1"/>
  <c r="G138" i="1"/>
  <c r="I138" i="1"/>
  <c r="H100" i="1"/>
  <c r="J100" i="1"/>
  <c r="J81" i="1"/>
  <c r="F62" i="1"/>
  <c r="H62" i="1"/>
  <c r="F43" i="1"/>
  <c r="H43" i="1"/>
  <c r="J43" i="1"/>
  <c r="G195" i="1"/>
  <c r="I195" i="1"/>
  <c r="H176" i="1"/>
  <c r="J176" i="1"/>
  <c r="G157" i="1"/>
  <c r="I157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H196" i="1"/>
  <c r="F196" i="1"/>
</calcChain>
</file>

<file path=xl/sharedStrings.xml><?xml version="1.0" encoding="utf-8"?>
<sst xmlns="http://schemas.openxmlformats.org/spreadsheetml/2006/main" count="365" uniqueCount="155">
  <si>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</si>
  <si>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</si>
  <si>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</si>
  <si>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</si>
  <si>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</si>
  <si>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</si>
  <si>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</si>
  <si>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</si>
  <si>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</si>
  <si>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</si>
  <si>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</si>
  <si>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</si>
  <si>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</si>
  <si>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</si>
  <si>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</si>
  <si>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</si>
  <si>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</si>
  <si>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</si>
  <si>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</si>
  <si>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</si>
  <si>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</si>
  <si>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</si>
  <si>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</si>
  <si>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</si>
  <si>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</si>
  <si>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</si>
  <si>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</si>
  <si>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</si>
  <si>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</si>
  <si>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</si>
  <si>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</si>
  <si>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</si>
  <si>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</si>
  <si>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</si>
  <si>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</si>
  <si>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</si>
  <si>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</si>
  <si>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</si>
  <si>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Гарашкинская СОШ</t>
  </si>
  <si>
    <t>директор</t>
  </si>
  <si>
    <t>Ситникова М.М.</t>
  </si>
  <si>
    <t>ХЛЕБ СЕЛЯНСКИЙ 0,470</t>
  </si>
  <si>
    <t>ХЛЕБ ЧУСОВСКОЙ 0,470</t>
  </si>
  <si>
    <t>КАША МАННАЯ ЖИДКАЯ</t>
  </si>
  <si>
    <t>189</t>
  </si>
  <si>
    <t>КАКАО С МОЛОКОМ</t>
  </si>
  <si>
    <t>382</t>
  </si>
  <si>
    <t>БУТЕРБРОД С ДЖЕМОМ</t>
  </si>
  <si>
    <t>2</t>
  </si>
  <si>
    <t>ЯБЛОКО</t>
  </si>
  <si>
    <t>СУП КРЕСТЬЯНСКИЙ С КРУПОЙ И МЯСОМ</t>
  </si>
  <si>
    <t>265</t>
  </si>
  <si>
    <t>98</t>
  </si>
  <si>
    <t>ГУЛЯШ ИЗ ОТВАРНОЙ СВИНИНЫ</t>
  </si>
  <si>
    <t>246</t>
  </si>
  <si>
    <t>МАКАРОННЫЕ ИЗДЕЛИЯ ОТВАРНЫЕ</t>
  </si>
  <si>
    <t>209</t>
  </si>
  <si>
    <t>НАПИТОК ВИТАМИНИЗИРОВАННЫЙ</t>
  </si>
  <si>
    <t>КАША ПШЕННАЯ ЖИДКАЯ</t>
  </si>
  <si>
    <t>БУТЕРБРОД ГОРЯЧИЙ С СЫРОМ</t>
  </si>
  <si>
    <t>11</t>
  </si>
  <si>
    <t>КОФЕЙНЫЙ НАПИТОК С МОЛОКОМ</t>
  </si>
  <si>
    <t>379</t>
  </si>
  <si>
    <t>САЛАТ ИЗ СВЕКЛЫ С ОГУРЦАМИ СОЛЕНЫМИ</t>
  </si>
  <si>
    <t>55</t>
  </si>
  <si>
    <t>БОРЩ С КАПУСТОЙ И КАРТОФЕЛЕМ С МЯСОМ И СМЕТАНОЙ</t>
  </si>
  <si>
    <t>82</t>
  </si>
  <si>
    <t>ЗРАЗЫ РУБЛЕНЫЕ</t>
  </si>
  <si>
    <t>274</t>
  </si>
  <si>
    <t>ПЮРЕ КАРТОФЕЛЬНОЕ</t>
  </si>
  <si>
    <t>335</t>
  </si>
  <si>
    <t>ЧАЙ С САХАРОМ</t>
  </si>
  <si>
    <t>ТК №7</t>
  </si>
  <si>
    <t>ЗАПЕКАНКА ИЗ ТВОРОГА</t>
  </si>
  <si>
    <t>223</t>
  </si>
  <si>
    <t>БАТОН ОБОГАЩЕННЫЙ</t>
  </si>
  <si>
    <t>ТК №1</t>
  </si>
  <si>
    <t>ЧАЙ С ЛИМОНОМ</t>
  </si>
  <si>
    <t>377</t>
  </si>
  <si>
    <t>САЛАТ ИЗ СВЕЖИХ ОГУРЦОВ</t>
  </si>
  <si>
    <t>20</t>
  </si>
  <si>
    <t>СУП КАРТОФЕЛЬНЫЙ С РЫБОЙ</t>
  </si>
  <si>
    <t>77</t>
  </si>
  <si>
    <t>АЗУ</t>
  </si>
  <si>
    <t>260</t>
  </si>
  <si>
    <t>КОМПОТ ИЗ СМЕСИ СУХОФРУКТОВ</t>
  </si>
  <si>
    <t>0</t>
  </si>
  <si>
    <t>349</t>
  </si>
  <si>
    <t>КАША "ДРУЖБА"</t>
  </si>
  <si>
    <t>190</t>
  </si>
  <si>
    <t>БУТЕРБРОД С СЫРОМ</t>
  </si>
  <si>
    <t>3</t>
  </si>
  <si>
    <t>АПЕЛЬСИН</t>
  </si>
  <si>
    <t>САЛАТ ИЗ СВЕЖИХ ПОМИДОРОВ И ОГУРЦОВ</t>
  </si>
  <si>
    <t>24</t>
  </si>
  <si>
    <t>СУП С МАКАРОННЫМИ ИЗДЕЛИЯМИ</t>
  </si>
  <si>
    <t>105</t>
  </si>
  <si>
    <t>ШНИЦЕЛЬ РУБЛЕННЫЙ</t>
  </si>
  <si>
    <t>282</t>
  </si>
  <si>
    <t>КАША ГРЕЧНЕВАЯ РАССЫПЧАТАЯ</t>
  </si>
  <si>
    <t>323</t>
  </si>
  <si>
    <t>КАША ПШЕНИЧНАЯ ЖИДКАЯ</t>
  </si>
  <si>
    <t>БУТЕРБРОД С МАСЛОМ</t>
  </si>
  <si>
    <t>1</t>
  </si>
  <si>
    <t>САЛАТ ИЗ СВЕКЛЫ С СЫРОМ И ЧЕСНОКОМ</t>
  </si>
  <si>
    <t>50</t>
  </si>
  <si>
    <t>СУП КАРТОФЕЛЬНЫЙ ПРОТЕРТЫЙ (С ГРЕНКАМИ)</t>
  </si>
  <si>
    <t>79</t>
  </si>
  <si>
    <t>МЯСО ТУШЕНОЕ</t>
  </si>
  <si>
    <t>256</t>
  </si>
  <si>
    <t>РАГУ ОВОЩНОЕ (2-Й ВАРИАНТ)</t>
  </si>
  <si>
    <t>350</t>
  </si>
  <si>
    <t>БУЛОЧКА ДОМАШНЯЯ</t>
  </si>
  <si>
    <t>467</t>
  </si>
  <si>
    <t>КАША РИСОВАЯ ЖИДКАЯ</t>
  </si>
  <si>
    <t>СОК ЯБЛОЧНЫЙ</t>
  </si>
  <si>
    <t>442</t>
  </si>
  <si>
    <t>СУП КАРТОФЕЛЬНЫЙ С БОБОВЫМИ С МЯСОМ</t>
  </si>
  <si>
    <t>99</t>
  </si>
  <si>
    <t>ПЛОВ</t>
  </si>
  <si>
    <t>КИСЕЛЬ</t>
  </si>
  <si>
    <t>411</t>
  </si>
  <si>
    <t>ЯЙЦА ВАРЕНЫЕ</t>
  </si>
  <si>
    <t>МАКАРОНЫ ОТВАРНЫЕ С СЫРОМ</t>
  </si>
  <si>
    <t>204</t>
  </si>
  <si>
    <t>САЛАТ ИЗ БЕЛОКОЧАННОЙ КАПУСТЫ</t>
  </si>
  <si>
    <t>45</t>
  </si>
  <si>
    <t>РАССОЛЬНИК ЛЕНИНГРАДСКИЙ С МЯСОМ  СО СМЕТАНОЙ</t>
  </si>
  <si>
    <t>96</t>
  </si>
  <si>
    <t>ЖАРКОЕ ПО-ДОМАШНЕМУ</t>
  </si>
  <si>
    <t>259</t>
  </si>
  <si>
    <t>КАША ГРЕЧНЕВАЯ ВЯЗКАЯ</t>
  </si>
  <si>
    <t>184</t>
  </si>
  <si>
    <t>СУП ИЗ ОВОЩЕЙ С КУРОЙ СО СМЕТАНОЙ</t>
  </si>
  <si>
    <t>ПТИЦА, ТУШЕННАЯ В СОУСЕ С ОВОЩАМИ</t>
  </si>
  <si>
    <t>308</t>
  </si>
  <si>
    <t>НАПИТОК ИЗ ПЛОДОВ ШИПОВНИКА</t>
  </si>
  <si>
    <t>388</t>
  </si>
  <si>
    <t>КАША ЯЧНЕВАЯ ВЯЗКАЯ</t>
  </si>
  <si>
    <t>ЩИ ИЗ СВЕЖЕЙ КАПУСТЫ С КАРТОФЕЛЕМ С КУРОЙ СО СМЕТАНОЙ</t>
  </si>
  <si>
    <t>88</t>
  </si>
  <si>
    <t>КОТЛЕТЫ РЫБНЫЕ ПАРОВЫЕ</t>
  </si>
  <si>
    <t>257</t>
  </si>
  <si>
    <t>РИС ОТВАРНОЙ</t>
  </si>
  <si>
    <t>325</t>
  </si>
  <si>
    <t>СУП МОЛОЧНЫЙ С МАКАРОННЫМИ ИЗДЕЛИЯМИ</t>
  </si>
  <si>
    <t>120</t>
  </si>
  <si>
    <t>СУП КАРТОФЕЛЬНЫЙ С МЯСНЫМИ ФРИКАДЕЛЬКАМИ</t>
  </si>
  <si>
    <t>104</t>
  </si>
  <si>
    <t>КОТЛЕТЫ ДОМАШНИЕ</t>
  </si>
  <si>
    <t>271</t>
  </si>
  <si>
    <t>ПЮРЕ ИЗ БОБОВЫХ С МАСЛОМ</t>
  </si>
  <si>
    <t>199</t>
  </si>
  <si>
    <t>БУЛОЧКА К ЧАЮ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</si>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</sst>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59" sqref="I15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154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250</v>
      </c>
      <c r="G6" s="40">
        <v>7.2</v>
      </c>
      <c r="H6" s="40">
        <v>10.64</v>
      </c>
      <c r="I6" s="40">
        <v>35.89</v>
      </c>
      <c r="J6" s="40">
        <v>267.87</v>
      </c>
      <c r="K6" s="41" t="s">
        <v>44</v>
      </c>
      <c r="L6" s="40">
        <v>0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3.04</v>
      </c>
      <c r="H8" s="43">
        <v>3.1</v>
      </c>
      <c r="I8" s="43">
        <v>27.28</v>
      </c>
      <c r="J8" s="43">
        <v>149.97</v>
      </c>
      <c r="K8" s="44" t="s">
        <v>46</v>
      </c>
      <c r="L8" s="43">
        <v>0</v>
      </c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40</v>
      </c>
      <c r="G9" s="43">
        <v>0.15</v>
      </c>
      <c r="H9" s="43">
        <v>4.1500000000000004</v>
      </c>
      <c r="I9" s="43">
        <v>14.62</v>
      </c>
      <c r="J9" s="43">
        <v>94.2</v>
      </c>
      <c r="K9" s="44" t="s">
        <v>48</v>
      </c>
      <c r="L9" s="43">
        <v>0</v>
      </c>
    </row>
    <row r="10" spans="1:12" ht="15" x14ac:dyDescent="0.25">
      <c r="A10" s="23"/>
      <c r="B10" s="15"/>
      <c r="C10" s="11"/>
      <c r="D10" s="7" t="s">
        <v>23</v>
      </c>
      <c r="E10" s="42" t="s">
        <v>49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0</v>
      </c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590</v>
      </c>
      <c r="G13" s="19">
        <f t="shared" ref="G13:J13" si="0">SUM(G6:G12)</f>
        <v>10.790000000000001</v>
      </c>
      <c r="H13" s="19">
        <f t="shared" si="0"/>
        <v>18.29</v>
      </c>
      <c r="I13" s="19">
        <f t="shared" si="0"/>
        <v>87.59</v>
      </c>
      <c r="J13" s="19">
        <f t="shared" si="0"/>
        <v>559.04000000000008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>
        <v>265</v>
      </c>
      <c r="G15" s="43">
        <v>7.1</v>
      </c>
      <c r="H15" s="43">
        <v>17.59</v>
      </c>
      <c r="I15" s="43">
        <v>10.220000000000001</v>
      </c>
      <c r="J15" s="43">
        <v>111.16</v>
      </c>
      <c r="K15" s="44" t="s">
        <v>52</v>
      </c>
      <c r="L15" s="43">
        <v>0</v>
      </c>
    </row>
    <row r="16" spans="1:12" ht="15" x14ac:dyDescent="0.25">
      <c r="A16" s="23"/>
      <c r="B16" s="15"/>
      <c r="C16" s="11"/>
      <c r="D16" s="7" t="s">
        <v>27</v>
      </c>
      <c r="E16" s="42" t="s">
        <v>53</v>
      </c>
      <c r="F16" s="43">
        <v>100</v>
      </c>
      <c r="G16" s="43">
        <v>16.059999999999999</v>
      </c>
      <c r="H16" s="43">
        <v>43.41</v>
      </c>
      <c r="I16" s="43">
        <v>4.3899999999999997</v>
      </c>
      <c r="J16" s="43">
        <v>126.48</v>
      </c>
      <c r="K16" s="44" t="s">
        <v>54</v>
      </c>
      <c r="L16" s="43">
        <v>0</v>
      </c>
    </row>
    <row r="17" spans="1:12" ht="15" x14ac:dyDescent="0.25">
      <c r="A17" s="23"/>
      <c r="B17" s="15"/>
      <c r="C17" s="11"/>
      <c r="D17" s="7" t="s">
        <v>28</v>
      </c>
      <c r="E17" s="42" t="s">
        <v>55</v>
      </c>
      <c r="F17" s="43">
        <v>180</v>
      </c>
      <c r="G17" s="43">
        <v>6.54</v>
      </c>
      <c r="H17" s="43">
        <v>5.57</v>
      </c>
      <c r="I17" s="43">
        <v>41.77</v>
      </c>
      <c r="J17" s="43">
        <v>243.52</v>
      </c>
      <c r="K17" s="44" t="s">
        <v>56</v>
      </c>
      <c r="L17" s="43">
        <v>0</v>
      </c>
    </row>
    <row r="18" spans="1:12" ht="15" x14ac:dyDescent="0.25">
      <c r="A18" s="23"/>
      <c r="B18" s="15"/>
      <c r="C18" s="11"/>
      <c r="D18" s="7" t="s">
        <v>29</v>
      </c>
      <c r="E18" s="42" t="s">
        <v>57</v>
      </c>
      <c r="F18" s="43">
        <v>200</v>
      </c>
      <c r="G18" s="43">
        <v>0</v>
      </c>
      <c r="H18" s="43">
        <v>0</v>
      </c>
      <c r="I18" s="43">
        <v>21</v>
      </c>
      <c r="J18" s="43">
        <v>87.5</v>
      </c>
      <c r="K18" s="44"/>
      <c r="L18" s="43">
        <v>0</v>
      </c>
    </row>
    <row r="19" spans="1:12" ht="15" x14ac:dyDescent="0.25">
      <c r="A19" s="23"/>
      <c r="B19" s="15"/>
      <c r="C19" s="11"/>
      <c r="D19" s="7" t="s">
        <v>30</v>
      </c>
      <c r="E19" s="42" t="s">
        <v>41</v>
      </c>
      <c r="F19" s="43">
        <v>40</v>
      </c>
      <c r="G19" s="43">
        <v>3</v>
      </c>
      <c r="H19" s="43">
        <v>0.4</v>
      </c>
      <c r="I19" s="43">
        <v>17</v>
      </c>
      <c r="J19" s="43">
        <v>81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2</v>
      </c>
      <c r="H20" s="43">
        <v>0.5</v>
      </c>
      <c r="I20" s="43">
        <v>14</v>
      </c>
      <c r="J20" s="43">
        <v>62</v>
      </c>
      <c r="K20" s="44"/>
      <c r="L20" s="43">
        <v>0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815</v>
      </c>
      <c r="G23" s="19">
        <f t="shared" ref="G23:J23" si="2">SUM(G14:G22)</f>
        <v>34.699999999999996</v>
      </c>
      <c r="H23" s="19">
        <f t="shared" si="2"/>
        <v>67.47</v>
      </c>
      <c r="I23" s="19">
        <f t="shared" si="2"/>
        <v>108.38</v>
      </c>
      <c r="J23" s="19">
        <f t="shared" si="2"/>
        <v>711.66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1405</v>
      </c>
      <c r="G24" s="32">
        <f t="shared" ref="G24:J24" si="4">G13+G23</f>
        <v>45.489999999999995</v>
      </c>
      <c r="H24" s="32">
        <f t="shared" si="4"/>
        <v>85.759999999999991</v>
      </c>
      <c r="I24" s="32">
        <f t="shared" si="4"/>
        <v>195.97</v>
      </c>
      <c r="J24" s="32">
        <f t="shared" si="4"/>
        <v>1270.7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>
        <v>250</v>
      </c>
      <c r="G25" s="40">
        <v>8.89</v>
      </c>
      <c r="H25" s="40">
        <v>11.55</v>
      </c>
      <c r="I25" s="40">
        <v>43.54</v>
      </c>
      <c r="J25" s="40">
        <v>314.72000000000003</v>
      </c>
      <c r="K25" s="41" t="s">
        <v>44</v>
      </c>
      <c r="L25" s="40">
        <v>0</v>
      </c>
    </row>
    <row r="26" spans="1:12" ht="15" x14ac:dyDescent="0.25">
      <c r="A26" s="14"/>
      <c r="B26" s="15"/>
      <c r="C26" s="11"/>
      <c r="D26" s="6"/>
      <c r="E26" s="42" t="s">
        <v>59</v>
      </c>
      <c r="F26" s="43">
        <v>60</v>
      </c>
      <c r="G26" s="43">
        <v>5.83</v>
      </c>
      <c r="H26" s="43">
        <v>11.51</v>
      </c>
      <c r="I26" s="43">
        <v>0.04</v>
      </c>
      <c r="J26" s="43">
        <v>128.4</v>
      </c>
      <c r="K26" s="44" t="s">
        <v>60</v>
      </c>
      <c r="L26" s="43">
        <v>0</v>
      </c>
    </row>
    <row r="27" spans="1:12" ht="15" x14ac:dyDescent="0.25">
      <c r="A27" s="14"/>
      <c r="B27" s="15"/>
      <c r="C27" s="11"/>
      <c r="D27" s="7" t="s">
        <v>21</v>
      </c>
      <c r="E27" s="42" t="s">
        <v>61</v>
      </c>
      <c r="F27" s="43">
        <v>200</v>
      </c>
      <c r="G27" s="43">
        <v>3.31</v>
      </c>
      <c r="H27" s="43">
        <v>3.1</v>
      </c>
      <c r="I27" s="43">
        <v>26.53</v>
      </c>
      <c r="J27" s="43">
        <v>148.03</v>
      </c>
      <c r="K27" s="44" t="s">
        <v>62</v>
      </c>
      <c r="L27" s="43">
        <v>0</v>
      </c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18.03</v>
      </c>
      <c r="H32" s="19">
        <f t="shared" ref="H32" si="7">SUM(H25:H31)</f>
        <v>26.160000000000004</v>
      </c>
      <c r="I32" s="19">
        <f t="shared" ref="I32" si="8">SUM(I25:I31)</f>
        <v>70.11</v>
      </c>
      <c r="J32" s="19">
        <f t="shared" ref="J32:L32" si="9">SUM(J25:J31)</f>
        <v>591.15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63</v>
      </c>
      <c r="F33" s="43">
        <v>100</v>
      </c>
      <c r="G33" s="43">
        <v>1.42</v>
      </c>
      <c r="H33" s="43">
        <v>6.1</v>
      </c>
      <c r="I33" s="43">
        <v>6.63</v>
      </c>
      <c r="J33" s="43">
        <v>87.53</v>
      </c>
      <c r="K33" s="44" t="s">
        <v>64</v>
      </c>
      <c r="L33" s="43">
        <v>0</v>
      </c>
    </row>
    <row r="34" spans="1:12" ht="25.5" x14ac:dyDescent="0.25">
      <c r="A34" s="14"/>
      <c r="B34" s="15"/>
      <c r="C34" s="11"/>
      <c r="D34" s="7" t="s">
        <v>26</v>
      </c>
      <c r="E34" s="42" t="s">
        <v>65</v>
      </c>
      <c r="F34" s="43">
        <v>270</v>
      </c>
      <c r="G34" s="43">
        <v>7.34</v>
      </c>
      <c r="H34" s="43">
        <v>16.59</v>
      </c>
      <c r="I34" s="43">
        <v>12.89</v>
      </c>
      <c r="J34" s="43">
        <v>113.91</v>
      </c>
      <c r="K34" s="44" t="s">
        <v>66</v>
      </c>
      <c r="L34" s="43">
        <v>0</v>
      </c>
    </row>
    <row r="35" spans="1:12" ht="15" x14ac:dyDescent="0.25">
      <c r="A35" s="14"/>
      <c r="B35" s="15"/>
      <c r="C35" s="11"/>
      <c r="D35" s="7" t="s">
        <v>27</v>
      </c>
      <c r="E35" s="42" t="s">
        <v>67</v>
      </c>
      <c r="F35" s="43">
        <v>100</v>
      </c>
      <c r="G35" s="43">
        <v>17.72</v>
      </c>
      <c r="H35" s="43">
        <v>47.95</v>
      </c>
      <c r="I35" s="43">
        <v>10.79</v>
      </c>
      <c r="J35" s="43">
        <v>203.64</v>
      </c>
      <c r="K35" s="44" t="s">
        <v>68</v>
      </c>
      <c r="L35" s="43">
        <v>0</v>
      </c>
    </row>
    <row r="36" spans="1:12" ht="15" x14ac:dyDescent="0.25">
      <c r="A36" s="14"/>
      <c r="B36" s="15"/>
      <c r="C36" s="11"/>
      <c r="D36" s="7" t="s">
        <v>28</v>
      </c>
      <c r="E36" s="42" t="s">
        <v>69</v>
      </c>
      <c r="F36" s="43">
        <v>180</v>
      </c>
      <c r="G36" s="43">
        <v>3.79</v>
      </c>
      <c r="H36" s="43">
        <v>6.24</v>
      </c>
      <c r="I36" s="43">
        <v>25.6</v>
      </c>
      <c r="J36" s="43">
        <v>174.31</v>
      </c>
      <c r="K36" s="44" t="s">
        <v>70</v>
      </c>
      <c r="L36" s="43">
        <v>0</v>
      </c>
    </row>
    <row r="37" spans="1:12" ht="15" x14ac:dyDescent="0.25">
      <c r="A37" s="14"/>
      <c r="B37" s="15"/>
      <c r="C37" s="11"/>
      <c r="D37" s="7" t="s">
        <v>29</v>
      </c>
      <c r="E37" s="42" t="s">
        <v>71</v>
      </c>
      <c r="F37" s="43">
        <v>200</v>
      </c>
      <c r="G37" s="43">
        <v>0.23</v>
      </c>
      <c r="H37" s="43">
        <v>0</v>
      </c>
      <c r="I37" s="43">
        <v>7.27</v>
      </c>
      <c r="J37" s="43">
        <v>29.98</v>
      </c>
      <c r="K37" s="44" t="s">
        <v>72</v>
      </c>
      <c r="L37" s="43">
        <v>0</v>
      </c>
    </row>
    <row r="38" spans="1:12" ht="15" x14ac:dyDescent="0.25">
      <c r="A38" s="14"/>
      <c r="B38" s="15"/>
      <c r="C38" s="11"/>
      <c r="D38" s="7" t="s">
        <v>30</v>
      </c>
      <c r="E38" s="42" t="s">
        <v>41</v>
      </c>
      <c r="F38" s="43">
        <v>40</v>
      </c>
      <c r="G38" s="43">
        <v>3</v>
      </c>
      <c r="H38" s="43">
        <v>0.4</v>
      </c>
      <c r="I38" s="43">
        <v>17</v>
      </c>
      <c r="J38" s="43">
        <v>81</v>
      </c>
      <c r="K38" s="44"/>
      <c r="L38" s="43">
        <v>0</v>
      </c>
    </row>
    <row r="39" spans="1:12" ht="15" x14ac:dyDescent="0.25">
      <c r="A39" s="14"/>
      <c r="B39" s="15"/>
      <c r="C39" s="11"/>
      <c r="D39" s="7" t="s">
        <v>31</v>
      </c>
      <c r="E39" s="42" t="s">
        <v>42</v>
      </c>
      <c r="F39" s="43">
        <v>30</v>
      </c>
      <c r="G39" s="43">
        <v>2</v>
      </c>
      <c r="H39" s="43">
        <v>0.5</v>
      </c>
      <c r="I39" s="43">
        <v>14</v>
      </c>
      <c r="J39" s="43">
        <v>62</v>
      </c>
      <c r="K39" s="44"/>
      <c r="L39" s="43">
        <v>0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920</v>
      </c>
      <c r="G42" s="19">
        <f t="shared" ref="G42" si="10">SUM(G33:G41)</f>
        <v>35.5</v>
      </c>
      <c r="H42" s="19">
        <f t="shared" ref="H42" si="11">SUM(H33:H41)</f>
        <v>77.78</v>
      </c>
      <c r="I42" s="19">
        <f t="shared" ref="I42" si="12">SUM(I33:I41)</f>
        <v>94.179999999999993</v>
      </c>
      <c r="J42" s="19">
        <f t="shared" ref="J42:L42" si="13">SUM(J33:J41)</f>
        <v>752.37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1430</v>
      </c>
      <c r="G43" s="32">
        <f t="shared" ref="G43" si="14">G32+G42</f>
        <v>53.53</v>
      </c>
      <c r="H43" s="32">
        <f t="shared" ref="H43" si="15">H32+H42</f>
        <v>103.94</v>
      </c>
      <c r="I43" s="32">
        <f t="shared" ref="I43" si="16">I32+I42</f>
        <v>164.29</v>
      </c>
      <c r="J43" s="32">
        <f t="shared" ref="J43:L43" si="17">J32+J42</f>
        <v>1343.52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73</v>
      </c>
      <c r="F44" s="40">
        <v>180</v>
      </c>
      <c r="G44" s="40">
        <v>82.86</v>
      </c>
      <c r="H44" s="40">
        <v>88.29</v>
      </c>
      <c r="I44" s="40">
        <v>503.82</v>
      </c>
      <c r="J44" s="40">
        <v>3151.19</v>
      </c>
      <c r="K44" s="41" t="s">
        <v>74</v>
      </c>
      <c r="L44" s="40">
        <v>0</v>
      </c>
    </row>
    <row r="45" spans="1:12" ht="15" x14ac:dyDescent="0.25">
      <c r="A45" s="23"/>
      <c r="B45" s="15"/>
      <c r="C45" s="11"/>
      <c r="D45" s="6"/>
      <c r="E45" s="42" t="s">
        <v>75</v>
      </c>
      <c r="F45" s="43">
        <v>40</v>
      </c>
      <c r="G45" s="43">
        <v>5</v>
      </c>
      <c r="H45" s="43">
        <v>1</v>
      </c>
      <c r="I45" s="43">
        <v>28</v>
      </c>
      <c r="J45" s="43">
        <v>142</v>
      </c>
      <c r="K45" s="44" t="s">
        <v>76</v>
      </c>
      <c r="L45" s="43">
        <v>0</v>
      </c>
    </row>
    <row r="46" spans="1:12" ht="15" x14ac:dyDescent="0.25">
      <c r="A46" s="23"/>
      <c r="B46" s="15"/>
      <c r="C46" s="11"/>
      <c r="D46" s="7" t="s">
        <v>21</v>
      </c>
      <c r="E46" s="42" t="s">
        <v>77</v>
      </c>
      <c r="F46" s="43">
        <v>222</v>
      </c>
      <c r="G46" s="43">
        <v>0.16</v>
      </c>
      <c r="H46" s="43">
        <v>0.01</v>
      </c>
      <c r="I46" s="43">
        <v>14.92</v>
      </c>
      <c r="J46" s="43">
        <v>61.56</v>
      </c>
      <c r="K46" s="44" t="s">
        <v>78</v>
      </c>
      <c r="L46" s="43">
        <v>0</v>
      </c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442</v>
      </c>
      <c r="G51" s="19">
        <f t="shared" ref="G51" si="18">SUM(G44:G50)</f>
        <v>88.02</v>
      </c>
      <c r="H51" s="19">
        <f t="shared" ref="H51" si="19">SUM(H44:H50)</f>
        <v>89.300000000000011</v>
      </c>
      <c r="I51" s="19">
        <f t="shared" ref="I51" si="20">SUM(I44:I50)</f>
        <v>546.7399999999999</v>
      </c>
      <c r="J51" s="19">
        <f t="shared" ref="J51:L51" si="21">SUM(J44:J50)</f>
        <v>3354.75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79</v>
      </c>
      <c r="F52" s="43">
        <v>100</v>
      </c>
      <c r="G52" s="43">
        <v>0.76</v>
      </c>
      <c r="H52" s="43">
        <v>6.09</v>
      </c>
      <c r="I52" s="43">
        <v>2.38</v>
      </c>
      <c r="J52" s="43">
        <v>67.239999999999995</v>
      </c>
      <c r="K52" s="44" t="s">
        <v>80</v>
      </c>
      <c r="L52" s="43">
        <v>0</v>
      </c>
    </row>
    <row r="53" spans="1:12" ht="15" x14ac:dyDescent="0.25">
      <c r="A53" s="23"/>
      <c r="B53" s="15"/>
      <c r="C53" s="11"/>
      <c r="D53" s="7" t="s">
        <v>26</v>
      </c>
      <c r="E53" s="42" t="s">
        <v>81</v>
      </c>
      <c r="F53" s="43">
        <v>290</v>
      </c>
      <c r="G53" s="43">
        <v>10.16</v>
      </c>
      <c r="H53" s="43">
        <v>5.37</v>
      </c>
      <c r="I53" s="43">
        <v>17.25</v>
      </c>
      <c r="J53" s="43">
        <v>158.05000000000001</v>
      </c>
      <c r="K53" s="44" t="s">
        <v>82</v>
      </c>
      <c r="L53" s="43">
        <v>0</v>
      </c>
    </row>
    <row r="54" spans="1:12" ht="15" x14ac:dyDescent="0.25">
      <c r="A54" s="23"/>
      <c r="B54" s="15"/>
      <c r="C54" s="11"/>
      <c r="D54" s="7" t="s">
        <v>27</v>
      </c>
      <c r="E54" s="42" t="s">
        <v>83</v>
      </c>
      <c r="F54" s="43">
        <v>200</v>
      </c>
      <c r="G54" s="43">
        <v>17.329999999999998</v>
      </c>
      <c r="H54" s="43">
        <v>45.73</v>
      </c>
      <c r="I54" s="43">
        <v>18.190000000000001</v>
      </c>
      <c r="J54" s="43">
        <v>216.45</v>
      </c>
      <c r="K54" s="44" t="s">
        <v>84</v>
      </c>
      <c r="L54" s="43">
        <v>0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85</v>
      </c>
      <c r="F56" s="43">
        <v>200</v>
      </c>
      <c r="G56" s="43" t="s">
        <v>86</v>
      </c>
      <c r="H56" s="43">
        <v>0</v>
      </c>
      <c r="I56" s="43">
        <v>19.36</v>
      </c>
      <c r="J56" s="43">
        <v>77.41</v>
      </c>
      <c r="K56" s="44" t="s">
        <v>87</v>
      </c>
      <c r="L56" s="43">
        <v>0</v>
      </c>
    </row>
    <row r="57" spans="1:12" ht="15" x14ac:dyDescent="0.25">
      <c r="A57" s="23"/>
      <c r="B57" s="15"/>
      <c r="C57" s="11"/>
      <c r="D57" s="7" t="s">
        <v>30</v>
      </c>
      <c r="E57" s="42" t="s">
        <v>41</v>
      </c>
      <c r="F57" s="43">
        <v>40</v>
      </c>
      <c r="G57" s="43">
        <v>3</v>
      </c>
      <c r="H57" s="43">
        <v>0.4</v>
      </c>
      <c r="I57" s="43">
        <v>17</v>
      </c>
      <c r="J57" s="43">
        <v>81</v>
      </c>
      <c r="K57" s="44"/>
      <c r="L57" s="43">
        <v>0</v>
      </c>
    </row>
    <row r="58" spans="1:12" ht="15" x14ac:dyDescent="0.25">
      <c r="A58" s="23"/>
      <c r="B58" s="15"/>
      <c r="C58" s="11"/>
      <c r="D58" s="7" t="s">
        <v>31</v>
      </c>
      <c r="E58" s="42" t="s">
        <v>42</v>
      </c>
      <c r="F58" s="43">
        <v>30</v>
      </c>
      <c r="G58" s="43">
        <v>2</v>
      </c>
      <c r="H58" s="43">
        <v>0.5</v>
      </c>
      <c r="I58" s="43">
        <v>14</v>
      </c>
      <c r="J58" s="43">
        <v>62</v>
      </c>
      <c r="K58" s="44"/>
      <c r="L58" s="43">
        <v>0</v>
      </c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860</v>
      </c>
      <c r="G61" s="19">
        <f t="shared" ref="G61" si="22">SUM(G52:G60)</f>
        <v>33.25</v>
      </c>
      <c r="H61" s="19">
        <f t="shared" ref="H61" si="23">SUM(H52:H60)</f>
        <v>58.089999999999996</v>
      </c>
      <c r="I61" s="19">
        <f t="shared" ref="I61" si="24">SUM(I52:I60)</f>
        <v>88.18</v>
      </c>
      <c r="J61" s="19">
        <f t="shared" ref="J61:L61" si="25">SUM(J52:J60)</f>
        <v>662.15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1302</v>
      </c>
      <c r="G62" s="32">
        <f t="shared" ref="G62" si="26">G51+G61</f>
        <v>121.27</v>
      </c>
      <c r="H62" s="32">
        <f t="shared" ref="H62" si="27">H51+H61</f>
        <v>147.39000000000001</v>
      </c>
      <c r="I62" s="32">
        <f t="shared" ref="I62" si="28">I51+I61</f>
        <v>634.91999999999985</v>
      </c>
      <c r="J62" s="32">
        <f t="shared" ref="J62:L62" si="29">J51+J61</f>
        <v>4016.9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88</v>
      </c>
      <c r="F63" s="40">
        <v>250</v>
      </c>
      <c r="G63" s="40">
        <v>5.83</v>
      </c>
      <c r="H63" s="40">
        <v>10.47</v>
      </c>
      <c r="I63" s="40">
        <v>23.33</v>
      </c>
      <c r="J63" s="40">
        <v>211.77</v>
      </c>
      <c r="K63" s="41" t="s">
        <v>89</v>
      </c>
      <c r="L63" s="40">
        <v>0</v>
      </c>
    </row>
    <row r="64" spans="1:12" ht="15" x14ac:dyDescent="0.25">
      <c r="A64" s="23"/>
      <c r="B64" s="15"/>
      <c r="C64" s="11"/>
      <c r="D64" s="6"/>
      <c r="E64" s="42" t="s">
        <v>90</v>
      </c>
      <c r="F64" s="43">
        <v>35</v>
      </c>
      <c r="G64" s="43">
        <v>3.51</v>
      </c>
      <c r="H64" s="43">
        <v>8.56</v>
      </c>
      <c r="I64" s="43">
        <v>0.04</v>
      </c>
      <c r="J64" s="43">
        <v>92</v>
      </c>
      <c r="K64" s="44" t="s">
        <v>91</v>
      </c>
      <c r="L64" s="43">
        <v>0</v>
      </c>
    </row>
    <row r="65" spans="1:12" ht="15" x14ac:dyDescent="0.25">
      <c r="A65" s="23"/>
      <c r="B65" s="15"/>
      <c r="C65" s="11"/>
      <c r="D65" s="7" t="s">
        <v>21</v>
      </c>
      <c r="E65" s="42" t="s">
        <v>71</v>
      </c>
      <c r="F65" s="43">
        <v>200</v>
      </c>
      <c r="G65" s="43">
        <v>0.23</v>
      </c>
      <c r="H65" s="43">
        <v>0</v>
      </c>
      <c r="I65" s="43">
        <v>7.27</v>
      </c>
      <c r="J65" s="43">
        <v>29.98</v>
      </c>
      <c r="K65" s="44" t="s">
        <v>72</v>
      </c>
      <c r="L65" s="43">
        <v>0</v>
      </c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 t="s">
        <v>92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>
        <v>0</v>
      </c>
    </row>
    <row r="68" spans="1:12" ht="14.45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585</v>
      </c>
      <c r="G70" s="19">
        <f t="shared" ref="G70" si="30">SUM(G63:G69)</f>
        <v>10.47</v>
      </c>
      <c r="H70" s="19">
        <f t="shared" ref="H70" si="31">SUM(H63:H69)</f>
        <v>19.23</v>
      </c>
      <c r="I70" s="19">
        <f t="shared" ref="I70" si="32">SUM(I63:I69)</f>
        <v>38.739999999999995</v>
      </c>
      <c r="J70" s="19">
        <f t="shared" ref="J70:L70" si="33">SUM(J63:J69)</f>
        <v>376.75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93</v>
      </c>
      <c r="F71" s="43">
        <v>100</v>
      </c>
      <c r="G71" s="43">
        <v>0.98</v>
      </c>
      <c r="H71" s="43">
        <v>6.15</v>
      </c>
      <c r="I71" s="43">
        <v>3.68</v>
      </c>
      <c r="J71" s="43">
        <v>75.28</v>
      </c>
      <c r="K71" s="44" t="s">
        <v>94</v>
      </c>
      <c r="L71" s="43">
        <v>0</v>
      </c>
    </row>
    <row r="72" spans="1:12" ht="15" x14ac:dyDescent="0.25">
      <c r="A72" s="23"/>
      <c r="B72" s="15"/>
      <c r="C72" s="11"/>
      <c r="D72" s="7" t="s">
        <v>26</v>
      </c>
      <c r="E72" s="42" t="s">
        <v>95</v>
      </c>
      <c r="F72" s="43">
        <v>250</v>
      </c>
      <c r="G72" s="43">
        <v>6.18</v>
      </c>
      <c r="H72" s="43">
        <v>8.0299999999999994</v>
      </c>
      <c r="I72" s="43">
        <v>15.34</v>
      </c>
      <c r="J72" s="43">
        <v>158.51</v>
      </c>
      <c r="K72" s="44" t="s">
        <v>96</v>
      </c>
      <c r="L72" s="43">
        <v>0</v>
      </c>
    </row>
    <row r="73" spans="1:12" ht="15" x14ac:dyDescent="0.25">
      <c r="A73" s="23"/>
      <c r="B73" s="15"/>
      <c r="C73" s="11"/>
      <c r="D73" s="7" t="s">
        <v>27</v>
      </c>
      <c r="E73" s="42" t="s">
        <v>97</v>
      </c>
      <c r="F73" s="43">
        <v>100</v>
      </c>
      <c r="G73" s="43">
        <v>15.52</v>
      </c>
      <c r="H73" s="43">
        <v>23.12</v>
      </c>
      <c r="I73" s="43">
        <v>13.89</v>
      </c>
      <c r="J73" s="43">
        <v>325.39</v>
      </c>
      <c r="K73" s="44" t="s">
        <v>98</v>
      </c>
      <c r="L73" s="43">
        <v>0</v>
      </c>
    </row>
    <row r="74" spans="1:12" ht="15" x14ac:dyDescent="0.25">
      <c r="A74" s="23"/>
      <c r="B74" s="15"/>
      <c r="C74" s="11"/>
      <c r="D74" s="7" t="s">
        <v>28</v>
      </c>
      <c r="E74" s="42" t="s">
        <v>99</v>
      </c>
      <c r="F74" s="43">
        <v>180</v>
      </c>
      <c r="G74" s="43">
        <v>0</v>
      </c>
      <c r="H74" s="43">
        <v>0</v>
      </c>
      <c r="I74" s="43">
        <v>0</v>
      </c>
      <c r="J74" s="43">
        <v>0</v>
      </c>
      <c r="K74" s="44" t="s">
        <v>100</v>
      </c>
      <c r="L74" s="43">
        <v>0</v>
      </c>
    </row>
    <row r="75" spans="1:12" ht="15" x14ac:dyDescent="0.25">
      <c r="A75" s="23"/>
      <c r="B75" s="15"/>
      <c r="C75" s="11"/>
      <c r="D75" s="7" t="s">
        <v>29</v>
      </c>
      <c r="E75" s="42" t="s">
        <v>57</v>
      </c>
      <c r="F75" s="43">
        <v>200</v>
      </c>
      <c r="G75" s="43">
        <v>0</v>
      </c>
      <c r="H75" s="43">
        <v>0</v>
      </c>
      <c r="I75" s="43">
        <v>0</v>
      </c>
      <c r="J75" s="43">
        <v>0</v>
      </c>
      <c r="K75" s="44"/>
      <c r="L75" s="43">
        <v>0</v>
      </c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40</v>
      </c>
      <c r="G76" s="43">
        <v>3</v>
      </c>
      <c r="H76" s="43">
        <v>0.34</v>
      </c>
      <c r="I76" s="43">
        <v>17</v>
      </c>
      <c r="J76" s="43">
        <v>81</v>
      </c>
      <c r="K76" s="44"/>
      <c r="L76" s="43">
        <v>0</v>
      </c>
    </row>
    <row r="77" spans="1:12" ht="15" x14ac:dyDescent="0.25">
      <c r="A77" s="23"/>
      <c r="B77" s="15"/>
      <c r="C77" s="11"/>
      <c r="D77" s="7" t="s">
        <v>31</v>
      </c>
      <c r="E77" s="42" t="s">
        <v>42</v>
      </c>
      <c r="F77" s="43">
        <v>30</v>
      </c>
      <c r="G77" s="43">
        <v>2</v>
      </c>
      <c r="H77" s="43">
        <v>0.5</v>
      </c>
      <c r="I77" s="43">
        <v>14</v>
      </c>
      <c r="J77" s="43">
        <v>62</v>
      </c>
      <c r="K77" s="44"/>
      <c r="L77" s="43">
        <v>0</v>
      </c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900</v>
      </c>
      <c r="G80" s="19">
        <f t="shared" ref="G80" si="34">SUM(G71:G79)</f>
        <v>27.68</v>
      </c>
      <c r="H80" s="19">
        <f t="shared" ref="H80" si="35">SUM(H71:H79)</f>
        <v>38.14</v>
      </c>
      <c r="I80" s="19">
        <f t="shared" ref="I80" si="36">SUM(I71:I79)</f>
        <v>63.91</v>
      </c>
      <c r="J80" s="19">
        <f t="shared" ref="J80:L80" si="37">SUM(J71:J79)</f>
        <v>702.18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1485</v>
      </c>
      <c r="G81" s="32">
        <f t="shared" ref="G81" si="38">G70+G80</f>
        <v>38.15</v>
      </c>
      <c r="H81" s="32">
        <f t="shared" ref="H81" si="39">H70+H80</f>
        <v>57.370000000000005</v>
      </c>
      <c r="I81" s="32">
        <f t="shared" ref="I81" si="40">I70+I80</f>
        <v>102.64999999999999</v>
      </c>
      <c r="J81" s="32">
        <f t="shared" ref="J81:L81" si="41">J70+J80</f>
        <v>1078.9299999999998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101</v>
      </c>
      <c r="F82" s="40">
        <v>250</v>
      </c>
      <c r="G82" s="40">
        <v>8.89</v>
      </c>
      <c r="H82" s="40">
        <v>10.89</v>
      </c>
      <c r="I82" s="40">
        <v>42.17</v>
      </c>
      <c r="J82" s="40">
        <v>303.16000000000003</v>
      </c>
      <c r="K82" s="41" t="s">
        <v>44</v>
      </c>
      <c r="L82" s="40">
        <v>0</v>
      </c>
    </row>
    <row r="83" spans="1:12" ht="15" x14ac:dyDescent="0.25">
      <c r="A83" s="23"/>
      <c r="B83" s="15"/>
      <c r="C83" s="11"/>
      <c r="D83" s="6"/>
      <c r="E83" s="42" t="s">
        <v>102</v>
      </c>
      <c r="F83" s="43">
        <v>40</v>
      </c>
      <c r="G83" s="43">
        <v>0.08</v>
      </c>
      <c r="H83" s="43">
        <v>13.2</v>
      </c>
      <c r="I83" s="43">
        <v>0.13</v>
      </c>
      <c r="J83" s="43">
        <v>119.68</v>
      </c>
      <c r="K83" s="44" t="s">
        <v>103</v>
      </c>
      <c r="L83" s="43">
        <v>0</v>
      </c>
    </row>
    <row r="84" spans="1:12" ht="15" x14ac:dyDescent="0.25">
      <c r="A84" s="23"/>
      <c r="B84" s="15"/>
      <c r="C84" s="11"/>
      <c r="D84" s="7" t="s">
        <v>21</v>
      </c>
      <c r="E84" s="42" t="s">
        <v>45</v>
      </c>
      <c r="F84" s="43">
        <v>200</v>
      </c>
      <c r="G84" s="43">
        <v>3.04</v>
      </c>
      <c r="H84" s="43">
        <v>3.1</v>
      </c>
      <c r="I84" s="43">
        <v>27.28</v>
      </c>
      <c r="J84" s="43">
        <v>149.97</v>
      </c>
      <c r="K84" s="44" t="s">
        <v>46</v>
      </c>
      <c r="L84" s="43">
        <v>0</v>
      </c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490</v>
      </c>
      <c r="G89" s="19">
        <f t="shared" ref="G89" si="42">SUM(G82:G88)</f>
        <v>12.010000000000002</v>
      </c>
      <c r="H89" s="19">
        <f t="shared" ref="H89" si="43">SUM(H82:H88)</f>
        <v>27.19</v>
      </c>
      <c r="I89" s="19">
        <f t="shared" ref="I89" si="44">SUM(I82:I88)</f>
        <v>69.580000000000013</v>
      </c>
      <c r="J89" s="19">
        <f t="shared" ref="J89:L89" si="45">SUM(J82:J88)</f>
        <v>572.81000000000006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104</v>
      </c>
      <c r="F90" s="43">
        <v>100</v>
      </c>
      <c r="G90" s="43">
        <v>4.71</v>
      </c>
      <c r="H90" s="43">
        <v>9.51</v>
      </c>
      <c r="I90" s="43">
        <v>7.2</v>
      </c>
      <c r="J90" s="43">
        <v>133.94999999999999</v>
      </c>
      <c r="K90" s="44" t="s">
        <v>105</v>
      </c>
      <c r="L90" s="43">
        <v>0</v>
      </c>
    </row>
    <row r="91" spans="1:12" ht="15" x14ac:dyDescent="0.25">
      <c r="A91" s="23"/>
      <c r="B91" s="15"/>
      <c r="C91" s="11"/>
      <c r="D91" s="7" t="s">
        <v>26</v>
      </c>
      <c r="E91" s="42" t="s">
        <v>106</v>
      </c>
      <c r="F91" s="43">
        <v>250</v>
      </c>
      <c r="G91" s="43">
        <v>8.82</v>
      </c>
      <c r="H91" s="43">
        <v>18.12</v>
      </c>
      <c r="I91" s="43">
        <v>15.74</v>
      </c>
      <c r="J91" s="43">
        <v>133.6</v>
      </c>
      <c r="K91" s="44" t="s">
        <v>107</v>
      </c>
      <c r="L91" s="43">
        <v>0</v>
      </c>
    </row>
    <row r="92" spans="1:12" ht="15" x14ac:dyDescent="0.25">
      <c r="A92" s="23"/>
      <c r="B92" s="15"/>
      <c r="C92" s="11"/>
      <c r="D92" s="7" t="s">
        <v>27</v>
      </c>
      <c r="E92" s="42" t="s">
        <v>108</v>
      </c>
      <c r="F92" s="43">
        <v>100</v>
      </c>
      <c r="G92" s="43">
        <v>16.27</v>
      </c>
      <c r="H92" s="43">
        <v>44.34</v>
      </c>
      <c r="I92" s="43">
        <v>3.24</v>
      </c>
      <c r="J92" s="43">
        <v>122.44</v>
      </c>
      <c r="K92" s="44" t="s">
        <v>109</v>
      </c>
      <c r="L92" s="43">
        <v>0</v>
      </c>
    </row>
    <row r="93" spans="1:12" ht="15" x14ac:dyDescent="0.25">
      <c r="A93" s="23"/>
      <c r="B93" s="15"/>
      <c r="C93" s="11"/>
      <c r="D93" s="7" t="s">
        <v>28</v>
      </c>
      <c r="E93" s="42" t="s">
        <v>110</v>
      </c>
      <c r="F93" s="43">
        <v>180</v>
      </c>
      <c r="G93" s="43">
        <v>2</v>
      </c>
      <c r="H93" s="43">
        <v>5.99</v>
      </c>
      <c r="I93" s="43">
        <v>11.31</v>
      </c>
      <c r="J93" s="43">
        <v>108.32</v>
      </c>
      <c r="K93" s="44" t="s">
        <v>111</v>
      </c>
      <c r="L93" s="43">
        <v>0</v>
      </c>
    </row>
    <row r="94" spans="1:12" ht="15" x14ac:dyDescent="0.25">
      <c r="A94" s="23"/>
      <c r="B94" s="15"/>
      <c r="C94" s="11"/>
      <c r="D94" s="7" t="s">
        <v>29</v>
      </c>
      <c r="E94" s="42" t="s">
        <v>71</v>
      </c>
      <c r="F94" s="43">
        <v>200</v>
      </c>
      <c r="G94" s="43">
        <v>0.23</v>
      </c>
      <c r="H94" s="43">
        <v>0</v>
      </c>
      <c r="I94" s="43">
        <v>7.27</v>
      </c>
      <c r="J94" s="43">
        <v>29.98</v>
      </c>
      <c r="K94" s="44" t="s">
        <v>72</v>
      </c>
      <c r="L94" s="43">
        <v>0</v>
      </c>
    </row>
    <row r="95" spans="1:12" ht="15" x14ac:dyDescent="0.25">
      <c r="A95" s="23"/>
      <c r="B95" s="15"/>
      <c r="C95" s="11"/>
      <c r="D95" s="7" t="s">
        <v>30</v>
      </c>
      <c r="E95" s="42" t="s">
        <v>41</v>
      </c>
      <c r="F95" s="43">
        <v>40</v>
      </c>
      <c r="G95" s="43">
        <v>3</v>
      </c>
      <c r="H95" s="43">
        <v>0.4</v>
      </c>
      <c r="I95" s="43">
        <v>17</v>
      </c>
      <c r="J95" s="43">
        <v>81</v>
      </c>
      <c r="K95" s="44"/>
      <c r="L95" s="43">
        <v>0</v>
      </c>
    </row>
    <row r="96" spans="1:12" ht="15" x14ac:dyDescent="0.25">
      <c r="A96" s="23"/>
      <c r="B96" s="15"/>
      <c r="C96" s="11"/>
      <c r="D96" s="7" t="s">
        <v>31</v>
      </c>
      <c r="E96" s="42" t="s">
        <v>42</v>
      </c>
      <c r="F96" s="43">
        <v>30</v>
      </c>
      <c r="G96" s="43">
        <v>2</v>
      </c>
      <c r="H96" s="43">
        <v>0.5</v>
      </c>
      <c r="I96" s="43">
        <v>14</v>
      </c>
      <c r="J96" s="43">
        <v>62</v>
      </c>
      <c r="K96" s="44"/>
      <c r="L96" s="43">
        <v>0</v>
      </c>
    </row>
    <row r="97" spans="1:12" ht="15" x14ac:dyDescent="0.25">
      <c r="A97" s="23"/>
      <c r="B97" s="15"/>
      <c r="C97" s="11"/>
      <c r="D97" s="6"/>
      <c r="E97" s="42" t="s">
        <v>112</v>
      </c>
      <c r="F97" s="43">
        <v>100</v>
      </c>
      <c r="G97" s="43">
        <v>8.0399999999999991</v>
      </c>
      <c r="H97" s="43">
        <v>14.42</v>
      </c>
      <c r="I97" s="43">
        <v>60.39</v>
      </c>
      <c r="J97" s="43">
        <v>403.35</v>
      </c>
      <c r="K97" s="44" t="s">
        <v>113</v>
      </c>
      <c r="L97" s="43">
        <v>0</v>
      </c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1000</v>
      </c>
      <c r="G99" s="19">
        <f t="shared" ref="G99" si="46">SUM(G90:G98)</f>
        <v>45.07</v>
      </c>
      <c r="H99" s="19">
        <f t="shared" ref="H99" si="47">SUM(H90:H98)</f>
        <v>93.28</v>
      </c>
      <c r="I99" s="19">
        <f t="shared" ref="I99" si="48">SUM(I90:I98)</f>
        <v>136.15</v>
      </c>
      <c r="J99" s="19">
        <f t="shared" ref="J99:L99" si="49">SUM(J90:J98)</f>
        <v>1074.6399999999999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1490</v>
      </c>
      <c r="G100" s="32">
        <f t="shared" ref="G100" si="50">G89+G99</f>
        <v>57.08</v>
      </c>
      <c r="H100" s="32">
        <f t="shared" ref="H100" si="51">H89+H99</f>
        <v>120.47</v>
      </c>
      <c r="I100" s="32">
        <f t="shared" ref="I100" si="52">I89+I99</f>
        <v>205.73000000000002</v>
      </c>
      <c r="J100" s="32">
        <f t="shared" ref="J100:L100" si="53">J89+J99</f>
        <v>1647.4499999999998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39" t="s">
        <v>114</v>
      </c>
      <c r="F101" s="40">
        <v>250</v>
      </c>
      <c r="G101" s="40">
        <v>3.62</v>
      </c>
      <c r="H101" s="40">
        <v>10.44</v>
      </c>
      <c r="I101" s="40">
        <v>10.61</v>
      </c>
      <c r="J101" s="40">
        <v>151.88</v>
      </c>
      <c r="K101" s="41" t="s">
        <v>44</v>
      </c>
      <c r="L101" s="40">
        <v>0</v>
      </c>
    </row>
    <row r="102" spans="1:12" ht="15" x14ac:dyDescent="0.25">
      <c r="A102" s="23"/>
      <c r="B102" s="15"/>
      <c r="C102" s="11"/>
      <c r="D102" s="6"/>
      <c r="E102" s="42" t="s">
        <v>47</v>
      </c>
      <c r="F102" s="43">
        <v>40</v>
      </c>
      <c r="G102" s="43">
        <v>0.15</v>
      </c>
      <c r="H102" s="43">
        <v>4.1500000000000004</v>
      </c>
      <c r="I102" s="43">
        <v>14.62</v>
      </c>
      <c r="J102" s="43">
        <v>94.2</v>
      </c>
      <c r="K102" s="44" t="s">
        <v>48</v>
      </c>
      <c r="L102" s="43">
        <v>0</v>
      </c>
    </row>
    <row r="103" spans="1:12" ht="15" x14ac:dyDescent="0.25">
      <c r="A103" s="23"/>
      <c r="B103" s="15"/>
      <c r="C103" s="11"/>
      <c r="D103" s="7" t="s">
        <v>21</v>
      </c>
      <c r="E103" s="42" t="s">
        <v>61</v>
      </c>
      <c r="F103" s="43">
        <v>200</v>
      </c>
      <c r="G103" s="43">
        <v>3.31</v>
      </c>
      <c r="H103" s="43">
        <v>3.1</v>
      </c>
      <c r="I103" s="43">
        <v>26.53</v>
      </c>
      <c r="J103" s="43">
        <v>148.03</v>
      </c>
      <c r="K103" s="44" t="s">
        <v>62</v>
      </c>
      <c r="L103" s="43">
        <v>0</v>
      </c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115</v>
      </c>
      <c r="F106" s="43">
        <v>200</v>
      </c>
      <c r="G106" s="43">
        <v>0.97</v>
      </c>
      <c r="H106" s="43">
        <v>0.19</v>
      </c>
      <c r="I106" s="43">
        <v>19.59</v>
      </c>
      <c r="J106" s="43">
        <v>83.42</v>
      </c>
      <c r="K106" s="44" t="s">
        <v>116</v>
      </c>
      <c r="L106" s="43">
        <v>0</v>
      </c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690</v>
      </c>
      <c r="G108" s="19">
        <f t="shared" ref="G108:J108" si="54">SUM(G101:G107)</f>
        <v>8.0500000000000007</v>
      </c>
      <c r="H108" s="19">
        <f t="shared" si="54"/>
        <v>17.880000000000003</v>
      </c>
      <c r="I108" s="19">
        <f t="shared" si="54"/>
        <v>71.349999999999994</v>
      </c>
      <c r="J108" s="19">
        <f t="shared" si="54"/>
        <v>477.53000000000003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42" t="s">
        <v>117</v>
      </c>
      <c r="F109" s="43">
        <v>265</v>
      </c>
      <c r="G109" s="43">
        <v>9.5399999999999991</v>
      </c>
      <c r="H109" s="43">
        <v>14.17</v>
      </c>
      <c r="I109" s="43">
        <v>18.75</v>
      </c>
      <c r="J109" s="43">
        <v>154.27000000000001</v>
      </c>
      <c r="K109" s="44" t="s">
        <v>118</v>
      </c>
      <c r="L109" s="43">
        <v>0</v>
      </c>
    </row>
    <row r="110" spans="1:12" ht="15" x14ac:dyDescent="0.25">
      <c r="A110" s="23"/>
      <c r="B110" s="15"/>
      <c r="C110" s="11"/>
      <c r="D110" s="7" t="s">
        <v>26</v>
      </c>
      <c r="E110" s="42" t="s">
        <v>119</v>
      </c>
      <c r="F110" s="43">
        <v>200</v>
      </c>
      <c r="G110" s="43">
        <v>20.54</v>
      </c>
      <c r="H110" s="43">
        <v>56.56</v>
      </c>
      <c r="I110" s="43">
        <v>3.22</v>
      </c>
      <c r="J110" s="43">
        <v>154.57</v>
      </c>
      <c r="K110" s="44" t="s">
        <v>51</v>
      </c>
      <c r="L110" s="43">
        <v>0</v>
      </c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120</v>
      </c>
      <c r="F112" s="43">
        <v>200</v>
      </c>
      <c r="G112" s="43" t="s">
        <v>86</v>
      </c>
      <c r="H112" s="43">
        <v>0</v>
      </c>
      <c r="I112" s="43">
        <v>28.21</v>
      </c>
      <c r="J112" s="43">
        <v>112.83</v>
      </c>
      <c r="K112" s="44" t="s">
        <v>121</v>
      </c>
      <c r="L112" s="43">
        <v>0</v>
      </c>
    </row>
    <row r="113" spans="1:12" ht="15" x14ac:dyDescent="0.25">
      <c r="A113" s="23"/>
      <c r="B113" s="15"/>
      <c r="C113" s="11"/>
      <c r="D113" s="7" t="s">
        <v>29</v>
      </c>
      <c r="E113" s="42" t="s">
        <v>41</v>
      </c>
      <c r="F113" s="43">
        <v>40</v>
      </c>
      <c r="G113" s="43">
        <v>3</v>
      </c>
      <c r="H113" s="43">
        <v>0.4</v>
      </c>
      <c r="I113" s="43">
        <v>17</v>
      </c>
      <c r="J113" s="43">
        <v>81</v>
      </c>
      <c r="K113" s="44"/>
      <c r="L113" s="43">
        <v>0</v>
      </c>
    </row>
    <row r="114" spans="1:12" ht="15" x14ac:dyDescent="0.25">
      <c r="A114" s="23"/>
      <c r="B114" s="15"/>
      <c r="C114" s="11"/>
      <c r="D114" s="7" t="s">
        <v>30</v>
      </c>
      <c r="E114" s="42" t="s">
        <v>42</v>
      </c>
      <c r="F114" s="43">
        <v>30</v>
      </c>
      <c r="G114" s="43">
        <v>2</v>
      </c>
      <c r="H114" s="43">
        <v>0.5</v>
      </c>
      <c r="I114" s="43">
        <v>14</v>
      </c>
      <c r="J114" s="43">
        <v>62</v>
      </c>
      <c r="K114" s="44"/>
      <c r="L114" s="43">
        <v>0</v>
      </c>
    </row>
    <row r="115" spans="1:12" ht="15" x14ac:dyDescent="0.25">
      <c r="A115" s="23"/>
      <c r="B115" s="15"/>
      <c r="C115" s="11"/>
      <c r="D115" s="7" t="s">
        <v>31</v>
      </c>
      <c r="E115" s="42" t="s">
        <v>42</v>
      </c>
      <c r="F115" s="43">
        <v>30</v>
      </c>
      <c r="G115" s="43">
        <v>2</v>
      </c>
      <c r="H115" s="43">
        <v>0.5</v>
      </c>
      <c r="I115" s="43">
        <v>14</v>
      </c>
      <c r="J115" s="43">
        <v>62</v>
      </c>
      <c r="K115" s="44"/>
      <c r="L115" s="43">
        <v>0</v>
      </c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765</v>
      </c>
      <c r="G118" s="19">
        <f t="shared" ref="G118:J118" si="56">SUM(G109:G117)</f>
        <v>37.08</v>
      </c>
      <c r="H118" s="19">
        <f t="shared" si="56"/>
        <v>72.13000000000001</v>
      </c>
      <c r="I118" s="19">
        <f t="shared" si="56"/>
        <v>95.18</v>
      </c>
      <c r="J118" s="19">
        <f t="shared" si="56"/>
        <v>626.67000000000007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1455</v>
      </c>
      <c r="G119" s="32">
        <f t="shared" ref="G119" si="58">G108+G118</f>
        <v>45.129999999999995</v>
      </c>
      <c r="H119" s="32">
        <f t="shared" ref="H119" si="59">H108+H118</f>
        <v>90.010000000000019</v>
      </c>
      <c r="I119" s="32">
        <f t="shared" ref="I119" si="60">I108+I118</f>
        <v>166.53</v>
      </c>
      <c r="J119" s="32">
        <f t="shared" ref="J119:L119" si="61">J108+J118</f>
        <v>1104.2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39" t="s">
        <v>123</v>
      </c>
      <c r="F120" s="40">
        <v>250</v>
      </c>
      <c r="G120" s="40">
        <v>16.52</v>
      </c>
      <c r="H120" s="40">
        <v>20.329999999999998</v>
      </c>
      <c r="I120" s="40">
        <v>47.95</v>
      </c>
      <c r="J120" s="40">
        <v>443.29</v>
      </c>
      <c r="K120" s="41" t="s">
        <v>124</v>
      </c>
      <c r="L120" s="40">
        <v>0</v>
      </c>
    </row>
    <row r="121" spans="1:12" ht="15" x14ac:dyDescent="0.25">
      <c r="A121" s="14"/>
      <c r="B121" s="15"/>
      <c r="C121" s="11"/>
      <c r="D121" s="6"/>
      <c r="E121" s="42" t="s">
        <v>102</v>
      </c>
      <c r="F121" s="43">
        <v>25</v>
      </c>
      <c r="G121" s="43">
        <v>0.05</v>
      </c>
      <c r="H121" s="43">
        <v>8.25</v>
      </c>
      <c r="I121" s="43">
        <v>0.08</v>
      </c>
      <c r="J121" s="43">
        <v>74.8</v>
      </c>
      <c r="K121" s="44" t="s">
        <v>103</v>
      </c>
      <c r="L121" s="43">
        <v>0</v>
      </c>
    </row>
    <row r="122" spans="1:12" ht="15" x14ac:dyDescent="0.25">
      <c r="A122" s="14"/>
      <c r="B122" s="15"/>
      <c r="C122" s="11"/>
      <c r="D122" s="7" t="s">
        <v>21</v>
      </c>
      <c r="E122" s="42" t="s">
        <v>77</v>
      </c>
      <c r="F122" s="43">
        <v>222</v>
      </c>
      <c r="G122" s="43">
        <v>0.16</v>
      </c>
      <c r="H122" s="43">
        <v>0.01</v>
      </c>
      <c r="I122" s="43">
        <v>14.92</v>
      </c>
      <c r="J122" s="43">
        <v>61.56</v>
      </c>
      <c r="K122" s="44" t="s">
        <v>78</v>
      </c>
      <c r="L122" s="43">
        <v>0</v>
      </c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122</v>
      </c>
      <c r="F125" s="43">
        <v>40</v>
      </c>
      <c r="G125" s="43">
        <v>4.96</v>
      </c>
      <c r="H125" s="43">
        <v>4.49</v>
      </c>
      <c r="I125" s="43">
        <v>0.27</v>
      </c>
      <c r="J125" s="43">
        <v>61.29</v>
      </c>
      <c r="K125" s="44" t="s">
        <v>56</v>
      </c>
      <c r="L125" s="43">
        <v>0</v>
      </c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537</v>
      </c>
      <c r="G127" s="19">
        <f t="shared" ref="G127:J127" si="62">SUM(G120:G126)</f>
        <v>21.69</v>
      </c>
      <c r="H127" s="19">
        <f t="shared" si="62"/>
        <v>33.08</v>
      </c>
      <c r="I127" s="19">
        <f t="shared" si="62"/>
        <v>63.220000000000006</v>
      </c>
      <c r="J127" s="19">
        <f t="shared" si="62"/>
        <v>640.94000000000005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2" t="s">
        <v>125</v>
      </c>
      <c r="F128" s="43">
        <v>100</v>
      </c>
      <c r="G128" s="43">
        <v>1.51</v>
      </c>
      <c r="H128" s="43">
        <v>5.09</v>
      </c>
      <c r="I128" s="43">
        <v>9.27</v>
      </c>
      <c r="J128" s="43">
        <v>89.8</v>
      </c>
      <c r="K128" s="44" t="s">
        <v>126</v>
      </c>
      <c r="L128" s="43">
        <v>0</v>
      </c>
    </row>
    <row r="129" spans="1:12" ht="25.5" x14ac:dyDescent="0.25">
      <c r="A129" s="14"/>
      <c r="B129" s="15"/>
      <c r="C129" s="11"/>
      <c r="D129" s="7" t="s">
        <v>26</v>
      </c>
      <c r="E129" s="42" t="s">
        <v>127</v>
      </c>
      <c r="F129" s="43">
        <v>285</v>
      </c>
      <c r="G129" s="43">
        <v>9.9499999999999993</v>
      </c>
      <c r="H129" s="43">
        <v>23.42</v>
      </c>
      <c r="I129" s="43">
        <v>15.05</v>
      </c>
      <c r="J129" s="43">
        <v>134.35</v>
      </c>
      <c r="K129" s="44" t="s">
        <v>128</v>
      </c>
      <c r="L129" s="43">
        <v>0</v>
      </c>
    </row>
    <row r="130" spans="1:12" ht="15" x14ac:dyDescent="0.25">
      <c r="A130" s="14"/>
      <c r="B130" s="15"/>
      <c r="C130" s="11"/>
      <c r="D130" s="7" t="s">
        <v>27</v>
      </c>
      <c r="E130" s="42" t="s">
        <v>129</v>
      </c>
      <c r="F130" s="43">
        <v>200</v>
      </c>
      <c r="G130" s="43">
        <v>19.690000000000001</v>
      </c>
      <c r="H130" s="43">
        <v>50.07</v>
      </c>
      <c r="I130" s="43">
        <v>20.239999999999998</v>
      </c>
      <c r="J130" s="43">
        <v>224.87</v>
      </c>
      <c r="K130" s="44" t="s">
        <v>130</v>
      </c>
      <c r="L130" s="43">
        <v>0</v>
      </c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85</v>
      </c>
      <c r="F132" s="43">
        <v>200</v>
      </c>
      <c r="G132" s="43" t="s">
        <v>86</v>
      </c>
      <c r="H132" s="43">
        <v>0</v>
      </c>
      <c r="I132" s="43">
        <v>19.36</v>
      </c>
      <c r="J132" s="43">
        <v>77.41</v>
      </c>
      <c r="K132" s="44" t="s">
        <v>87</v>
      </c>
      <c r="L132" s="43">
        <v>0</v>
      </c>
    </row>
    <row r="133" spans="1:12" ht="15" x14ac:dyDescent="0.25">
      <c r="A133" s="14"/>
      <c r="B133" s="15"/>
      <c r="C133" s="11"/>
      <c r="D133" s="7" t="s">
        <v>30</v>
      </c>
      <c r="E133" s="42" t="s">
        <v>41</v>
      </c>
      <c r="F133" s="43">
        <v>40</v>
      </c>
      <c r="G133" s="43">
        <v>3</v>
      </c>
      <c r="H133" s="43">
        <v>0.4</v>
      </c>
      <c r="I133" s="43">
        <v>17</v>
      </c>
      <c r="J133" s="43">
        <v>81</v>
      </c>
      <c r="K133" s="44"/>
      <c r="L133" s="43">
        <v>0</v>
      </c>
    </row>
    <row r="134" spans="1:12" ht="15" x14ac:dyDescent="0.25">
      <c r="A134" s="14"/>
      <c r="B134" s="15"/>
      <c r="C134" s="11"/>
      <c r="D134" s="7" t="s">
        <v>31</v>
      </c>
      <c r="E134" s="42" t="s">
        <v>42</v>
      </c>
      <c r="F134" s="43">
        <v>30</v>
      </c>
      <c r="G134" s="43">
        <v>2</v>
      </c>
      <c r="H134" s="43">
        <v>0.5</v>
      </c>
      <c r="I134" s="43">
        <v>14</v>
      </c>
      <c r="J134" s="43">
        <v>62</v>
      </c>
      <c r="K134" s="44"/>
      <c r="L134" s="43">
        <v>0</v>
      </c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855</v>
      </c>
      <c r="G137" s="19">
        <f t="shared" ref="G137:J137" si="64">SUM(G128:G136)</f>
        <v>36.15</v>
      </c>
      <c r="H137" s="19">
        <f t="shared" si="64"/>
        <v>79.48</v>
      </c>
      <c r="I137" s="19">
        <f t="shared" si="64"/>
        <v>94.92</v>
      </c>
      <c r="J137" s="19">
        <f t="shared" si="64"/>
        <v>669.43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1392</v>
      </c>
      <c r="G138" s="32">
        <f t="shared" ref="G138" si="66">G127+G137</f>
        <v>57.84</v>
      </c>
      <c r="H138" s="32">
        <f t="shared" ref="H138" si="67">H127+H137</f>
        <v>112.56</v>
      </c>
      <c r="I138" s="32">
        <f t="shared" ref="I138" si="68">I127+I137</f>
        <v>158.14000000000001</v>
      </c>
      <c r="J138" s="32">
        <f t="shared" ref="J138:L138" si="69">J127+J137</f>
        <v>1310.3699999999999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39" t="s">
        <v>131</v>
      </c>
      <c r="F139" s="40">
        <v>250</v>
      </c>
      <c r="G139" s="40">
        <v>7.19</v>
      </c>
      <c r="H139" s="40">
        <v>11.31</v>
      </c>
      <c r="I139" s="40">
        <v>24.54</v>
      </c>
      <c r="J139" s="40">
        <v>229.55</v>
      </c>
      <c r="K139" s="41" t="s">
        <v>132</v>
      </c>
      <c r="L139" s="40">
        <v>0</v>
      </c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60</v>
      </c>
      <c r="G140" s="43">
        <v>5.83</v>
      </c>
      <c r="H140" s="43">
        <v>11.51</v>
      </c>
      <c r="I140" s="43">
        <v>0.04</v>
      </c>
      <c r="J140" s="43">
        <v>128.4</v>
      </c>
      <c r="K140" s="44" t="s">
        <v>60</v>
      </c>
      <c r="L140" s="43">
        <v>0</v>
      </c>
    </row>
    <row r="141" spans="1:12" ht="15" x14ac:dyDescent="0.25">
      <c r="A141" s="23"/>
      <c r="B141" s="15"/>
      <c r="C141" s="11"/>
      <c r="D141" s="7" t="s">
        <v>21</v>
      </c>
      <c r="E141" s="42" t="s">
        <v>45</v>
      </c>
      <c r="F141" s="43">
        <v>200</v>
      </c>
      <c r="G141" s="43">
        <v>3.04</v>
      </c>
      <c r="H141" s="43">
        <v>3.1</v>
      </c>
      <c r="I141" s="43">
        <v>27.28</v>
      </c>
      <c r="J141" s="43">
        <v>149.97</v>
      </c>
      <c r="K141" s="44" t="s">
        <v>46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49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>
        <v>0</v>
      </c>
    </row>
    <row r="144" spans="1:12" ht="14.45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610</v>
      </c>
      <c r="G146" s="19">
        <f t="shared" ref="G146:J146" si="70">SUM(G139:G145)</f>
        <v>16.459999999999997</v>
      </c>
      <c r="H146" s="19">
        <f t="shared" si="70"/>
        <v>26.32</v>
      </c>
      <c r="I146" s="19">
        <f t="shared" si="70"/>
        <v>61.66</v>
      </c>
      <c r="J146" s="19">
        <f t="shared" si="70"/>
        <v>554.92000000000007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42" t="s">
        <v>93</v>
      </c>
      <c r="F147" s="43">
        <v>100</v>
      </c>
      <c r="G147" s="43">
        <v>0.98</v>
      </c>
      <c r="H147" s="43">
        <v>6.15</v>
      </c>
      <c r="I147" s="43">
        <v>3.68</v>
      </c>
      <c r="J147" s="43">
        <v>75.28</v>
      </c>
      <c r="K147" s="44" t="s">
        <v>94</v>
      </c>
      <c r="L147" s="43">
        <v>0</v>
      </c>
    </row>
    <row r="148" spans="1:12" ht="15" x14ac:dyDescent="0.25">
      <c r="A148" s="23"/>
      <c r="B148" s="15"/>
      <c r="C148" s="11"/>
      <c r="D148" s="7" t="s">
        <v>26</v>
      </c>
      <c r="E148" s="42" t="s">
        <v>133</v>
      </c>
      <c r="F148" s="43">
        <v>275</v>
      </c>
      <c r="G148" s="43">
        <v>6.61</v>
      </c>
      <c r="H148" s="43">
        <v>8.51</v>
      </c>
      <c r="I148" s="43">
        <v>9.6199999999999992</v>
      </c>
      <c r="J148" s="43">
        <v>141.94999999999999</v>
      </c>
      <c r="K148" s="44" t="s">
        <v>118</v>
      </c>
      <c r="L148" s="43">
        <v>0</v>
      </c>
    </row>
    <row r="149" spans="1:12" ht="15" x14ac:dyDescent="0.25">
      <c r="A149" s="23"/>
      <c r="B149" s="15"/>
      <c r="C149" s="11"/>
      <c r="D149" s="7" t="s">
        <v>27</v>
      </c>
      <c r="E149" s="42" t="s">
        <v>134</v>
      </c>
      <c r="F149" s="43">
        <v>200</v>
      </c>
      <c r="G149" s="43">
        <v>0</v>
      </c>
      <c r="H149" s="43">
        <v>0</v>
      </c>
      <c r="I149" s="43">
        <v>0</v>
      </c>
      <c r="J149" s="43">
        <v>0</v>
      </c>
      <c r="K149" s="44" t="s">
        <v>135</v>
      </c>
      <c r="L149" s="43">
        <v>0</v>
      </c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136</v>
      </c>
      <c r="F151" s="43">
        <v>200</v>
      </c>
      <c r="G151" s="43">
        <v>0.66</v>
      </c>
      <c r="H151" s="43">
        <v>0.27</v>
      </c>
      <c r="I151" s="43">
        <v>28.73</v>
      </c>
      <c r="J151" s="43">
        <v>132.51</v>
      </c>
      <c r="K151" s="44" t="s">
        <v>137</v>
      </c>
      <c r="L151" s="43">
        <v>0</v>
      </c>
    </row>
    <row r="152" spans="1:12" ht="15" x14ac:dyDescent="0.25">
      <c r="A152" s="23"/>
      <c r="B152" s="15"/>
      <c r="C152" s="11"/>
      <c r="D152" s="7" t="s">
        <v>30</v>
      </c>
      <c r="E152" s="42" t="s">
        <v>41</v>
      </c>
      <c r="F152" s="43">
        <v>40</v>
      </c>
      <c r="G152" s="43">
        <v>3</v>
      </c>
      <c r="H152" s="43">
        <v>0.4</v>
      </c>
      <c r="I152" s="43">
        <v>17</v>
      </c>
      <c r="J152" s="43">
        <v>81</v>
      </c>
      <c r="K152" s="44"/>
      <c r="L152" s="43">
        <v>0</v>
      </c>
    </row>
    <row r="153" spans="1:12" ht="15" x14ac:dyDescent="0.25">
      <c r="A153" s="23"/>
      <c r="B153" s="15"/>
      <c r="C153" s="11"/>
      <c r="D153" s="7" t="s">
        <v>31</v>
      </c>
      <c r="E153" s="42" t="s">
        <v>42</v>
      </c>
      <c r="F153" s="43">
        <v>30</v>
      </c>
      <c r="G153" s="43">
        <v>2</v>
      </c>
      <c r="H153" s="43">
        <v>0.5</v>
      </c>
      <c r="I153" s="43">
        <v>14</v>
      </c>
      <c r="J153" s="43">
        <v>62</v>
      </c>
      <c r="K153" s="44"/>
      <c r="L153" s="43">
        <v>0</v>
      </c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845</v>
      </c>
      <c r="G156" s="19">
        <f t="shared" ref="G156:J156" si="72">SUM(G147:G155)</f>
        <v>13.25</v>
      </c>
      <c r="H156" s="19">
        <f t="shared" si="72"/>
        <v>15.83</v>
      </c>
      <c r="I156" s="19">
        <f t="shared" si="72"/>
        <v>73.03</v>
      </c>
      <c r="J156" s="19">
        <f t="shared" si="72"/>
        <v>492.74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1455</v>
      </c>
      <c r="G157" s="32">
        <f t="shared" ref="G157" si="74">G146+G156</f>
        <v>29.709999999999997</v>
      </c>
      <c r="H157" s="32">
        <f t="shared" ref="H157" si="75">H146+H156</f>
        <v>42.15</v>
      </c>
      <c r="I157" s="32">
        <f t="shared" ref="I157" si="76">I146+I156</f>
        <v>134.69</v>
      </c>
      <c r="J157" s="32">
        <f t="shared" ref="J157:L157" si="77">J146+J156</f>
        <v>1047.6600000000001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39" t="s">
        <v>138</v>
      </c>
      <c r="F158" s="40">
        <v>250</v>
      </c>
      <c r="G158" s="40">
        <v>6.28</v>
      </c>
      <c r="H158" s="40">
        <v>10.57</v>
      </c>
      <c r="I158" s="40">
        <v>26.67</v>
      </c>
      <c r="J158" s="40">
        <v>227.72</v>
      </c>
      <c r="K158" s="41" t="s">
        <v>132</v>
      </c>
      <c r="L158" s="40">
        <v>0</v>
      </c>
    </row>
    <row r="159" spans="1:12" ht="15" x14ac:dyDescent="0.25">
      <c r="A159" s="23"/>
      <c r="B159" s="15"/>
      <c r="C159" s="11"/>
      <c r="D159" s="6"/>
      <c r="E159" s="42" t="s">
        <v>47</v>
      </c>
      <c r="F159" s="43">
        <v>40</v>
      </c>
      <c r="G159" s="43">
        <v>0.15</v>
      </c>
      <c r="H159" s="43">
        <v>4.1500000000000004</v>
      </c>
      <c r="I159" s="43">
        <v>14.62</v>
      </c>
      <c r="J159" s="43">
        <v>94.2</v>
      </c>
      <c r="K159" s="44" t="s">
        <v>48</v>
      </c>
      <c r="L159" s="43">
        <v>0</v>
      </c>
    </row>
    <row r="160" spans="1:12" ht="15" x14ac:dyDescent="0.25">
      <c r="A160" s="23"/>
      <c r="B160" s="15"/>
      <c r="C160" s="11"/>
      <c r="D160" s="7" t="s">
        <v>21</v>
      </c>
      <c r="E160" s="42" t="s">
        <v>77</v>
      </c>
      <c r="F160" s="43">
        <v>222</v>
      </c>
      <c r="G160" s="43">
        <v>0.16</v>
      </c>
      <c r="H160" s="43">
        <v>0.01</v>
      </c>
      <c r="I160" s="43">
        <v>14.92</v>
      </c>
      <c r="J160" s="43">
        <v>61.56</v>
      </c>
      <c r="K160" s="44" t="s">
        <v>78</v>
      </c>
      <c r="L160" s="43">
        <v>0</v>
      </c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92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43">
        <v>0</v>
      </c>
    </row>
    <row r="163" spans="1:12" ht="14.45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612</v>
      </c>
      <c r="G165" s="19">
        <f t="shared" ref="G165:J165" si="78">SUM(G158:G164)</f>
        <v>7.4900000000000011</v>
      </c>
      <c r="H165" s="19">
        <f t="shared" si="78"/>
        <v>14.93</v>
      </c>
      <c r="I165" s="19">
        <f t="shared" si="78"/>
        <v>64.31</v>
      </c>
      <c r="J165" s="19">
        <f t="shared" si="78"/>
        <v>426.48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26</v>
      </c>
      <c r="E167" s="42" t="s">
        <v>139</v>
      </c>
      <c r="F167" s="43">
        <v>265</v>
      </c>
      <c r="G167" s="43">
        <v>4.26</v>
      </c>
      <c r="H167" s="43">
        <v>6.02</v>
      </c>
      <c r="I167" s="43">
        <v>8.11</v>
      </c>
      <c r="J167" s="43">
        <v>104.4</v>
      </c>
      <c r="K167" s="44" t="s">
        <v>140</v>
      </c>
      <c r="L167" s="43">
        <v>0</v>
      </c>
    </row>
    <row r="168" spans="1:12" ht="15" x14ac:dyDescent="0.25">
      <c r="A168" s="23"/>
      <c r="B168" s="15"/>
      <c r="C168" s="11"/>
      <c r="D168" s="7" t="s">
        <v>27</v>
      </c>
      <c r="E168" s="42" t="s">
        <v>141</v>
      </c>
      <c r="F168" s="43">
        <v>110</v>
      </c>
      <c r="G168" s="43">
        <v>15.64</v>
      </c>
      <c r="H168" s="43">
        <v>8.91</v>
      </c>
      <c r="I168" s="43">
        <v>7.9</v>
      </c>
      <c r="J168" s="43">
        <v>174.29</v>
      </c>
      <c r="K168" s="44" t="s">
        <v>142</v>
      </c>
      <c r="L168" s="43">
        <v>0</v>
      </c>
    </row>
    <row r="169" spans="1:12" ht="15" x14ac:dyDescent="0.25">
      <c r="A169" s="23"/>
      <c r="B169" s="15"/>
      <c r="C169" s="11"/>
      <c r="D169" s="7" t="s">
        <v>28</v>
      </c>
      <c r="E169" s="42" t="s">
        <v>143</v>
      </c>
      <c r="F169" s="43">
        <v>180</v>
      </c>
      <c r="G169" s="43">
        <v>4.3499999999999996</v>
      </c>
      <c r="H169" s="43">
        <v>7.33</v>
      </c>
      <c r="I169" s="43">
        <v>45.58</v>
      </c>
      <c r="J169" s="43">
        <v>265.74</v>
      </c>
      <c r="K169" s="44" t="s">
        <v>144</v>
      </c>
      <c r="L169" s="43">
        <v>0</v>
      </c>
    </row>
    <row r="170" spans="1:12" ht="15" x14ac:dyDescent="0.25">
      <c r="A170" s="23"/>
      <c r="B170" s="15"/>
      <c r="C170" s="11"/>
      <c r="D170" s="7" t="s">
        <v>29</v>
      </c>
      <c r="E170" s="42" t="s">
        <v>77</v>
      </c>
      <c r="F170" s="43">
        <v>222</v>
      </c>
      <c r="G170" s="43">
        <v>0.16</v>
      </c>
      <c r="H170" s="43">
        <v>0.01</v>
      </c>
      <c r="I170" s="43">
        <v>14.92</v>
      </c>
      <c r="J170" s="43">
        <v>61.56</v>
      </c>
      <c r="K170" s="44" t="s">
        <v>78</v>
      </c>
      <c r="L170" s="43">
        <v>0</v>
      </c>
    </row>
    <row r="171" spans="1:12" ht="15" x14ac:dyDescent="0.25">
      <c r="A171" s="23"/>
      <c r="B171" s="15"/>
      <c r="C171" s="11"/>
      <c r="D171" s="7" t="s">
        <v>30</v>
      </c>
      <c r="E171" s="42" t="s">
        <v>41</v>
      </c>
      <c r="F171" s="43">
        <v>40</v>
      </c>
      <c r="G171" s="43">
        <v>3</v>
      </c>
      <c r="H171" s="43">
        <v>0.4</v>
      </c>
      <c r="I171" s="43">
        <v>17</v>
      </c>
      <c r="J171" s="43">
        <v>81</v>
      </c>
      <c r="K171" s="44"/>
      <c r="L171" s="43">
        <v>0</v>
      </c>
    </row>
    <row r="172" spans="1:12" ht="15" x14ac:dyDescent="0.25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2</v>
      </c>
      <c r="H172" s="43">
        <v>0.5</v>
      </c>
      <c r="I172" s="43">
        <v>14</v>
      </c>
      <c r="J172" s="43">
        <v>62</v>
      </c>
      <c r="K172" s="44"/>
      <c r="L172" s="43">
        <v>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847</v>
      </c>
      <c r="G175" s="19">
        <f t="shared" ref="G175:J175" si="80">SUM(G166:G174)</f>
        <v>29.41</v>
      </c>
      <c r="H175" s="19">
        <f t="shared" si="80"/>
        <v>23.169999999999998</v>
      </c>
      <c r="I175" s="19">
        <f t="shared" si="80"/>
        <v>107.50999999999999</v>
      </c>
      <c r="J175" s="19">
        <f t="shared" si="80"/>
        <v>748.99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1459</v>
      </c>
      <c r="G176" s="32">
        <f t="shared" ref="G176" si="82">G165+G175</f>
        <v>36.9</v>
      </c>
      <c r="H176" s="32">
        <f t="shared" ref="H176" si="83">H165+H175</f>
        <v>38.099999999999994</v>
      </c>
      <c r="I176" s="32">
        <f t="shared" ref="I176" si="84">I165+I175</f>
        <v>171.82</v>
      </c>
      <c r="J176" s="32">
        <f t="shared" ref="J176:L176" si="85">J165+J175</f>
        <v>1175.47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39" t="s">
        <v>145</v>
      </c>
      <c r="F177" s="40">
        <v>250</v>
      </c>
      <c r="G177" s="40">
        <v>5.66</v>
      </c>
      <c r="H177" s="40">
        <v>5.73</v>
      </c>
      <c r="I177" s="40">
        <v>20.86</v>
      </c>
      <c r="J177" s="40">
        <v>158.63999999999999</v>
      </c>
      <c r="K177" s="41" t="s">
        <v>146</v>
      </c>
      <c r="L177" s="40">
        <v>0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35</v>
      </c>
      <c r="G178" s="43">
        <v>3.51</v>
      </c>
      <c r="H178" s="43">
        <v>8.56</v>
      </c>
      <c r="I178" s="43">
        <v>0.04</v>
      </c>
      <c r="J178" s="43">
        <v>92</v>
      </c>
      <c r="K178" s="44" t="s">
        <v>91</v>
      </c>
      <c r="L178" s="43">
        <v>0</v>
      </c>
    </row>
    <row r="179" spans="1:12" ht="15" x14ac:dyDescent="0.25">
      <c r="A179" s="23"/>
      <c r="B179" s="15"/>
      <c r="C179" s="11"/>
      <c r="D179" s="7" t="s">
        <v>21</v>
      </c>
      <c r="E179" s="42" t="s">
        <v>61</v>
      </c>
      <c r="F179" s="43">
        <v>200</v>
      </c>
      <c r="G179" s="43">
        <v>3.31</v>
      </c>
      <c r="H179" s="43">
        <v>3.1</v>
      </c>
      <c r="I179" s="43">
        <v>26.53</v>
      </c>
      <c r="J179" s="43">
        <v>148.03</v>
      </c>
      <c r="K179" s="44" t="s">
        <v>62</v>
      </c>
      <c r="L179" s="43">
        <v>0</v>
      </c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485</v>
      </c>
      <c r="G184" s="19">
        <f t="shared" ref="G184:J184" si="86">SUM(G177:G183)</f>
        <v>12.48</v>
      </c>
      <c r="H184" s="19">
        <f t="shared" si="86"/>
        <v>17.39</v>
      </c>
      <c r="I184" s="19">
        <f t="shared" si="86"/>
        <v>47.43</v>
      </c>
      <c r="J184" s="19">
        <f t="shared" si="86"/>
        <v>398.66999999999996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147</v>
      </c>
      <c r="F186" s="43">
        <v>250</v>
      </c>
      <c r="G186" s="43">
        <v>10.48</v>
      </c>
      <c r="H186" s="43">
        <v>24.07</v>
      </c>
      <c r="I186" s="43">
        <v>18.38</v>
      </c>
      <c r="J186" s="43">
        <v>162.03</v>
      </c>
      <c r="K186" s="44" t="s">
        <v>148</v>
      </c>
      <c r="L186" s="43">
        <v>0</v>
      </c>
    </row>
    <row r="187" spans="1:12" ht="15" x14ac:dyDescent="0.25">
      <c r="A187" s="23"/>
      <c r="B187" s="15"/>
      <c r="C187" s="11"/>
      <c r="D187" s="7" t="s">
        <v>27</v>
      </c>
      <c r="E187" s="42" t="s">
        <v>149</v>
      </c>
      <c r="F187" s="43">
        <v>100</v>
      </c>
      <c r="G187" s="43">
        <v>20.5</v>
      </c>
      <c r="H187" s="43">
        <v>60.68</v>
      </c>
      <c r="I187" s="43">
        <v>8.6300000000000008</v>
      </c>
      <c r="J187" s="43">
        <v>234.9</v>
      </c>
      <c r="K187" s="44" t="s">
        <v>150</v>
      </c>
      <c r="L187" s="43">
        <v>0</v>
      </c>
    </row>
    <row r="188" spans="1:12" ht="15" x14ac:dyDescent="0.25">
      <c r="A188" s="23"/>
      <c r="B188" s="15"/>
      <c r="C188" s="11"/>
      <c r="D188" s="7" t="s">
        <v>28</v>
      </c>
      <c r="E188" s="42" t="s">
        <v>151</v>
      </c>
      <c r="F188" s="43">
        <v>180</v>
      </c>
      <c r="G188" s="43">
        <v>19.600000000000001</v>
      </c>
      <c r="H188" s="43">
        <v>8.2200000000000006</v>
      </c>
      <c r="I188" s="43">
        <v>40.049999999999997</v>
      </c>
      <c r="J188" s="43">
        <v>310.95</v>
      </c>
      <c r="K188" s="44" t="s">
        <v>152</v>
      </c>
      <c r="L188" s="43">
        <v>0</v>
      </c>
    </row>
    <row r="189" spans="1:12" ht="15" x14ac:dyDescent="0.25">
      <c r="A189" s="23"/>
      <c r="B189" s="15"/>
      <c r="C189" s="11"/>
      <c r="D189" s="7" t="s">
        <v>29</v>
      </c>
      <c r="E189" s="42" t="s">
        <v>71</v>
      </c>
      <c r="F189" s="43">
        <v>200</v>
      </c>
      <c r="G189" s="43">
        <v>0.23</v>
      </c>
      <c r="H189" s="43">
        <v>0</v>
      </c>
      <c r="I189" s="43">
        <v>7.27</v>
      </c>
      <c r="J189" s="43">
        <v>29.98</v>
      </c>
      <c r="K189" s="44" t="s">
        <v>72</v>
      </c>
      <c r="L189" s="43">
        <v>0</v>
      </c>
    </row>
    <row r="190" spans="1:12" ht="15" x14ac:dyDescent="0.25">
      <c r="A190" s="23"/>
      <c r="B190" s="15"/>
      <c r="C190" s="11"/>
      <c r="D190" s="7" t="s">
        <v>30</v>
      </c>
      <c r="E190" s="42" t="s">
        <v>41</v>
      </c>
      <c r="F190" s="43">
        <v>40</v>
      </c>
      <c r="G190" s="43">
        <v>3</v>
      </c>
      <c r="H190" s="43">
        <v>0.4</v>
      </c>
      <c r="I190" s="43">
        <v>17</v>
      </c>
      <c r="J190" s="43">
        <v>81</v>
      </c>
      <c r="K190" s="44"/>
      <c r="L190" s="43">
        <v>0</v>
      </c>
    </row>
    <row r="191" spans="1:12" ht="15" x14ac:dyDescent="0.25">
      <c r="A191" s="23"/>
      <c r="B191" s="15"/>
      <c r="C191" s="11"/>
      <c r="D191" s="7" t="s">
        <v>31</v>
      </c>
      <c r="E191" s="42" t="s">
        <v>42</v>
      </c>
      <c r="F191" s="43">
        <v>30</v>
      </c>
      <c r="G191" s="43">
        <v>2</v>
      </c>
      <c r="H191" s="43">
        <v>0.5</v>
      </c>
      <c r="I191" s="43">
        <v>14</v>
      </c>
      <c r="J191" s="43">
        <v>62</v>
      </c>
      <c r="K191" s="44"/>
      <c r="L191" s="43">
        <v>0</v>
      </c>
    </row>
    <row r="192" spans="1:12" ht="15" x14ac:dyDescent="0.25">
      <c r="A192" s="23"/>
      <c r="B192" s="15"/>
      <c r="C192" s="11"/>
      <c r="D192" s="6"/>
      <c r="E192" s="42" t="s">
        <v>153</v>
      </c>
      <c r="F192" s="43">
        <v>100</v>
      </c>
      <c r="G192" s="43">
        <v>4.29</v>
      </c>
      <c r="H192" s="43">
        <v>5.3</v>
      </c>
      <c r="I192" s="43">
        <v>25.57</v>
      </c>
      <c r="J192" s="43">
        <v>166.81</v>
      </c>
      <c r="K192" s="44" t="s">
        <v>116</v>
      </c>
      <c r="L192" s="43">
        <v>0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900</v>
      </c>
      <c r="G194" s="19">
        <f t="shared" ref="G194:J194" si="88">SUM(G185:G193)</f>
        <v>60.099999999999994</v>
      </c>
      <c r="H194" s="19">
        <f t="shared" si="88"/>
        <v>99.17</v>
      </c>
      <c r="I194" s="19">
        <f t="shared" si="88"/>
        <v>130.9</v>
      </c>
      <c r="J194" s="19">
        <f t="shared" si="88"/>
        <v>1047.67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10</v>
      </c>
      <c r="C195" s="51" t="s">
        <v>4</v>
      </c>
      <c r="D195" s="52"/>
      <c r="E195" s="31"/>
      <c r="F195" s="32">
        <f>F184+F194</f>
        <v>1385</v>
      </c>
      <c r="G195" s="32">
        <f t="shared" ref="G195" si="90">G184+G194</f>
        <v>72.58</v>
      </c>
      <c r="H195" s="32">
        <f t="shared" ref="H195" si="91">H184+H194</f>
        <v>116.56</v>
      </c>
      <c r="I195" s="32">
        <f t="shared" ref="I195" si="92">I184+I194</f>
        <v>178.33</v>
      </c>
      <c r="J195" s="32">
        <f t="shared" ref="J195:L195" si="93">J184+J194</f>
        <v>1446.3400000000001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1425.8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55.767999999999994</v>
      </c>
      <c r="H196" s="34">
        <f t="shared" si="94"/>
        <v>91.430999999999997</v>
      </c>
      <c r="I196" s="34">
        <f t="shared" si="94"/>
        <v>211.30700000000002</v>
      </c>
      <c r="J196" s="34">
        <f t="shared" si="94"/>
        <v>1544.154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2026-04-10T09:39:09Z</dcterms:modified>
</cp:coreProperties>
</file>