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xr:revisionPtr revIDLastSave="0" documentId="13_ncr:1_{188ABE15-0659-4CD5-8D1D-8654A996F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19" i="1" l="1"/>
  <c r="L176" i="1"/>
  <c r="I195" i="1"/>
  <c r="I138" i="1"/>
  <c r="I81" i="1"/>
  <c r="I62" i="1"/>
  <c r="H43" i="1"/>
  <c r="J24" i="1"/>
  <c r="G62" i="1"/>
  <c r="L100" i="1"/>
  <c r="G176" i="1"/>
  <c r="L119" i="1"/>
  <c r="G138" i="1"/>
  <c r="G195" i="1"/>
  <c r="G43" i="1"/>
  <c r="L81" i="1"/>
  <c r="I24" i="1"/>
  <c r="I100" i="1"/>
  <c r="I157" i="1"/>
  <c r="H176" i="1"/>
  <c r="F24" i="1"/>
  <c r="J119" i="1"/>
  <c r="F138" i="1"/>
  <c r="F195" i="1"/>
  <c r="L195" i="1"/>
  <c r="L157" i="1"/>
  <c r="L138" i="1"/>
  <c r="L62" i="1"/>
  <c r="L43" i="1"/>
  <c r="L24" i="1"/>
  <c r="H195" i="1"/>
  <c r="I176" i="1"/>
  <c r="J176" i="1"/>
  <c r="F176" i="1"/>
  <c r="G157" i="1"/>
  <c r="H157" i="1"/>
  <c r="J157" i="1"/>
  <c r="H138" i="1"/>
  <c r="H119" i="1"/>
  <c r="G119" i="1"/>
  <c r="F119" i="1"/>
  <c r="H100" i="1"/>
  <c r="G100" i="1"/>
  <c r="J100" i="1"/>
  <c r="F81" i="1"/>
  <c r="J81" i="1"/>
  <c r="H81" i="1"/>
  <c r="G81" i="1"/>
  <c r="J62" i="1"/>
  <c r="H62" i="1"/>
  <c r="F62" i="1"/>
  <c r="F43" i="1"/>
  <c r="J43" i="1"/>
  <c r="I43" i="1"/>
  <c r="H24" i="1"/>
  <c r="G24" i="1"/>
  <c r="I196" i="1" l="1"/>
  <c r="L196" i="1"/>
  <c r="G196" i="1"/>
  <c r="J196" i="1"/>
  <c r="H196" i="1"/>
  <c r="F196" i="1"/>
</calcChain>
</file>

<file path=xl/sharedStrings.xml><?xml version="1.0" encoding="utf-8"?>
<sst xmlns="http://schemas.openxmlformats.org/spreadsheetml/2006/main" count="380" uniqueCount="120">
  <si>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</si>
  <si>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</si>
  <si>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</si>
  <si>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</si>
  <si>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</si>
  <si>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</si>
  <si>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</si>
  <si>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</si>
  <si>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</si>
  <si>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</si>
  <si>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</si>
  <si>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</si>
  <si>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</si>
  <si>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</si>
  <si>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</si>
  <si>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</si>
  <si>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</si>
  <si>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</si>
  <si>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</si>
  <si>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</si>
  <si>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</si>
  <si>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</si>
  <si>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</si>
  <si>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</si>
  <si>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</si>
  <si>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</si>
  <si>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</si>
  <si>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</si>
  <si>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</si>
  <si>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</si>
  <si>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</si>
  <si>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</si>
  <si>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</si>
  <si>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</si>
  <si>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</si>
  <si>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</si>
  <si>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</si>
  <si>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</si>
  <si>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</si>
  <si>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</si>
  <si>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бутерброд</t>
  </si>
  <si>
    <t>Какао с молоком</t>
  </si>
  <si>
    <t>Хлеб витаминный</t>
  </si>
  <si>
    <t>Салат картофельный с зеленым горошком</t>
  </si>
  <si>
    <t>Бутерброд с маслом и сыром</t>
  </si>
  <si>
    <t>Кофейный напиток</t>
  </si>
  <si>
    <t>Каша гречневая рассыпчатая</t>
  </si>
  <si>
    <t>Кисель из концентрата</t>
  </si>
  <si>
    <t>молочное</t>
  </si>
  <si>
    <t>Чай с сахаром</t>
  </si>
  <si>
    <t>Рис отварной</t>
  </si>
  <si>
    <t>Суп молочный с макаронными изделиями</t>
  </si>
  <si>
    <t xml:space="preserve"> Каша молочная манная с/м</t>
  </si>
  <si>
    <t xml:space="preserve"> </t>
  </si>
  <si>
    <t xml:space="preserve"> Чай с/с</t>
  </si>
  <si>
    <t>сок</t>
  </si>
  <si>
    <t>пром</t>
  </si>
  <si>
    <t xml:space="preserve"> 1-3</t>
  </si>
  <si>
    <t xml:space="preserve">  </t>
  </si>
  <si>
    <t>Суп картофельный с бобовыми</t>
  </si>
  <si>
    <t xml:space="preserve"> Макароны отварные с маслом</t>
  </si>
  <si>
    <t>Котлета из говядины с том.соусом</t>
  </si>
  <si>
    <t>Чай с сахаром и лимоном</t>
  </si>
  <si>
    <t>Хлеб дарнинский</t>
  </si>
  <si>
    <t>Каша молочная рисовая с/м</t>
  </si>
  <si>
    <t>Батон с маслом и сыром</t>
  </si>
  <si>
    <t>Кондитерское изделие</t>
  </si>
  <si>
    <t>пром.</t>
  </si>
  <si>
    <t>Рассольник "Ленинградский"с/см.</t>
  </si>
  <si>
    <t>Гуляш из свининыв т/с</t>
  </si>
  <si>
    <t>Напиток витаминизированный"Витошка"</t>
  </si>
  <si>
    <t>Хлеб пшеничный витаминизированный</t>
  </si>
  <si>
    <t>Запеканка творожная</t>
  </si>
  <si>
    <t>Молоко сгущенное</t>
  </si>
  <si>
    <t>Батон с маслом</t>
  </si>
  <si>
    <t>Яблоко свежее</t>
  </si>
  <si>
    <t>Щи со свежей капустой с/см.</t>
  </si>
  <si>
    <t>Рыба припущенная с овощами</t>
  </si>
  <si>
    <t>Пюре картофельное с/м</t>
  </si>
  <si>
    <t>Компот из сухофруктов с витамином "С"</t>
  </si>
  <si>
    <t>Каша молочная пшенная с/м</t>
  </si>
  <si>
    <t>Батон с маслом и джемом</t>
  </si>
  <si>
    <t xml:space="preserve"> 1-2</t>
  </si>
  <si>
    <t>Апельсин</t>
  </si>
  <si>
    <t>Борщ со свежей капустой и картошкой с/см</t>
  </si>
  <si>
    <t>Жаркое по домашнему</t>
  </si>
  <si>
    <t>Каша молочная ячневая с/м</t>
  </si>
  <si>
    <t>Сок</t>
  </si>
  <si>
    <t>Суп картофельный с крупой с/см.</t>
  </si>
  <si>
    <t>Котлета мясная т/с</t>
  </si>
  <si>
    <t>Каша молочная "Дружба"</t>
  </si>
  <si>
    <t>Йогурт</t>
  </si>
  <si>
    <t>Суп крестьянский с/см</t>
  </si>
  <si>
    <t>Тефтели мясные в т/с</t>
  </si>
  <si>
    <t>Макароны отварные с маслом</t>
  </si>
  <si>
    <t>Каша молочная Геркулесовая с/м</t>
  </si>
  <si>
    <t>Маффин</t>
  </si>
  <si>
    <t>Суп из картофеля с гренками</t>
  </si>
  <si>
    <t>Биточки мясные</t>
  </si>
  <si>
    <t>Капуста тушенная</t>
  </si>
  <si>
    <t>Кура отварная</t>
  </si>
  <si>
    <t>Каша молочная пшеничная с/м</t>
  </si>
  <si>
    <t>Суп картофельный с макаронными изделиями</t>
  </si>
  <si>
    <t>Котлета мясная</t>
  </si>
  <si>
    <t xml:space="preserve"> 1.7</t>
  </si>
  <si>
    <t>Пюре гороховое с/м</t>
  </si>
  <si>
    <t>Батон с сыром</t>
  </si>
  <si>
    <t xml:space="preserve">Йогурт </t>
  </si>
  <si>
    <t>Салат из свежей капусты с/м</t>
  </si>
  <si>
    <t>Щи из свежей капусты с/см.</t>
  </si>
  <si>
    <t>Плов с говядиной</t>
  </si>
  <si>
    <t xml:space="preserve"> Беспалова Наталья Сергеевна</t>
  </si>
  <si>
    <t>МАОУ Гарашкинская СОШ</t>
  </si>
  <si>
    <t xml:space="preserve">Батон с маслом </t>
  </si>
  <si>
    <t xml:space="preserve"> чай с сахаром</t>
  </si>
  <si>
    <t xml:space="preserve"> 1- 3</t>
  </si>
  <si>
    <t xml:space="preserve"> Апельсин</t>
  </si>
  <si>
    <t>Суп овощной с/см</t>
  </si>
  <si>
    <t xml:space="preserve"> 7, 52</t>
  </si>
  <si>
    <t>Пюре картофельное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</si>
</sst>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0" borderId="0" xfId="0" applyNumberFormat="1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187" sqref="H18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112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111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52</v>
      </c>
      <c r="F6" s="40">
        <v>205</v>
      </c>
      <c r="G6" s="40">
        <v>6</v>
      </c>
      <c r="H6" s="40">
        <v>7</v>
      </c>
      <c r="I6" s="40">
        <v>31</v>
      </c>
      <c r="J6" s="40">
        <v>209</v>
      </c>
      <c r="K6" s="41">
        <v>311</v>
      </c>
      <c r="L6" s="40" t="s">
        <v>53</v>
      </c>
    </row>
    <row r="7" spans="1:12" ht="15" x14ac:dyDescent="0.25">
      <c r="A7" s="23"/>
      <c r="B7" s="15"/>
      <c r="C7" s="11"/>
      <c r="D7" s="6" t="s">
        <v>53</v>
      </c>
      <c r="E7" s="42" t="s">
        <v>53</v>
      </c>
      <c r="F7" s="43" t="s">
        <v>53</v>
      </c>
      <c r="G7" s="43" t="s">
        <v>53</v>
      </c>
      <c r="H7" s="43" t="s">
        <v>53</v>
      </c>
      <c r="I7" s="43" t="s">
        <v>53</v>
      </c>
      <c r="J7" s="43" t="s">
        <v>53</v>
      </c>
      <c r="K7" s="44" t="s">
        <v>53</v>
      </c>
      <c r="L7" s="43" t="s">
        <v>53</v>
      </c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1</v>
      </c>
      <c r="H8" s="43">
        <v>1</v>
      </c>
      <c r="I8" s="43">
        <v>9</v>
      </c>
      <c r="J8" s="43">
        <v>38</v>
      </c>
      <c r="K8" s="44">
        <v>685</v>
      </c>
      <c r="L8" s="43" t="s">
        <v>53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6.9</v>
      </c>
      <c r="H9" s="43">
        <v>9.1</v>
      </c>
      <c r="I9" s="43">
        <v>9.9</v>
      </c>
      <c r="J9" s="43">
        <v>149</v>
      </c>
      <c r="K9" s="52" t="s">
        <v>57</v>
      </c>
      <c r="L9" s="43" t="s">
        <v>53</v>
      </c>
    </row>
    <row r="10" spans="1:12" ht="15" x14ac:dyDescent="0.25">
      <c r="A10" s="23"/>
      <c r="B10" s="15"/>
      <c r="C10" s="11"/>
      <c r="D10" s="7" t="s">
        <v>24</v>
      </c>
      <c r="E10" s="42" t="s">
        <v>55</v>
      </c>
      <c r="F10" s="43">
        <v>200</v>
      </c>
      <c r="G10" s="43">
        <v>1</v>
      </c>
      <c r="H10" s="43">
        <v>0.2</v>
      </c>
      <c r="I10" s="43">
        <v>20.2</v>
      </c>
      <c r="J10" s="43">
        <v>86</v>
      </c>
      <c r="K10" s="44" t="s">
        <v>56</v>
      </c>
      <c r="L10" s="43" t="s">
        <v>53</v>
      </c>
    </row>
    <row r="11" spans="1:12" ht="15" x14ac:dyDescent="0.25">
      <c r="A11" s="23"/>
      <c r="B11" s="15"/>
      <c r="C11" s="11"/>
      <c r="D11" s="51" t="s">
        <v>32</v>
      </c>
      <c r="E11" s="42"/>
      <c r="F11" s="43"/>
      <c r="G11" s="43"/>
      <c r="H11" s="43"/>
      <c r="I11" s="43"/>
      <c r="J11" s="43"/>
      <c r="K11" s="44"/>
      <c r="L11" s="43" t="s">
        <v>53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14.9</v>
      </c>
      <c r="H13" s="19">
        <f t="shared" si="0"/>
        <v>17.3</v>
      </c>
      <c r="I13" s="19">
        <f t="shared" si="0"/>
        <v>70.099999999999994</v>
      </c>
      <c r="J13" s="19">
        <f t="shared" si="0"/>
        <v>482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1</v>
      </c>
      <c r="H14" s="43">
        <v>2</v>
      </c>
      <c r="I14" s="43">
        <v>5</v>
      </c>
      <c r="J14" s="43">
        <v>80</v>
      </c>
      <c r="K14" s="44">
        <v>42</v>
      </c>
      <c r="L14" s="43" t="s">
        <v>53</v>
      </c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11.57</v>
      </c>
      <c r="H15" s="43">
        <v>10.130000000000001</v>
      </c>
      <c r="I15" s="43">
        <v>14.3</v>
      </c>
      <c r="J15" s="43">
        <v>196.4</v>
      </c>
      <c r="K15" s="44">
        <v>139</v>
      </c>
      <c r="L15" s="43" t="s">
        <v>53</v>
      </c>
    </row>
    <row r="16" spans="1:12" ht="15" x14ac:dyDescent="0.25">
      <c r="A16" s="23"/>
      <c r="B16" s="15"/>
      <c r="C16" s="11"/>
      <c r="D16" s="7" t="s">
        <v>28</v>
      </c>
      <c r="E16" s="42" t="s">
        <v>60</v>
      </c>
      <c r="F16" s="43">
        <v>150</v>
      </c>
      <c r="G16" s="43">
        <v>7</v>
      </c>
      <c r="H16" s="43">
        <v>1</v>
      </c>
      <c r="I16" s="43">
        <v>39</v>
      </c>
      <c r="J16" s="43">
        <v>254</v>
      </c>
      <c r="K16" s="44">
        <v>516</v>
      </c>
      <c r="L16" s="43" t="s">
        <v>53</v>
      </c>
    </row>
    <row r="17" spans="1:12" ht="15" x14ac:dyDescent="0.25">
      <c r="A17" s="23"/>
      <c r="B17" s="15"/>
      <c r="C17" s="11"/>
      <c r="D17" s="7" t="s">
        <v>29</v>
      </c>
      <c r="E17" s="42" t="s">
        <v>61</v>
      </c>
      <c r="F17" s="43">
        <v>110</v>
      </c>
      <c r="G17" s="43">
        <v>13.3</v>
      </c>
      <c r="H17" s="43">
        <v>13.4</v>
      </c>
      <c r="I17" s="43">
        <v>20.2</v>
      </c>
      <c r="J17" s="43">
        <v>254.5</v>
      </c>
      <c r="K17" s="44">
        <v>451</v>
      </c>
      <c r="L17" s="43" t="s">
        <v>53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208</v>
      </c>
      <c r="G18" s="43">
        <v>1</v>
      </c>
      <c r="H18" s="43">
        <v>1</v>
      </c>
      <c r="I18" s="43">
        <v>11</v>
      </c>
      <c r="J18" s="43">
        <v>64</v>
      </c>
      <c r="K18" s="44">
        <v>686</v>
      </c>
      <c r="L18" s="43" t="s">
        <v>58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2.2999999999999998</v>
      </c>
      <c r="H19" s="43">
        <v>0.3</v>
      </c>
      <c r="I19" s="43">
        <v>14.5</v>
      </c>
      <c r="J19" s="43">
        <v>70</v>
      </c>
      <c r="K19" s="44" t="s">
        <v>56</v>
      </c>
      <c r="L19" s="43" t="s">
        <v>53</v>
      </c>
    </row>
    <row r="20" spans="1:12" ht="15" x14ac:dyDescent="0.25">
      <c r="A20" s="23"/>
      <c r="B20" s="15"/>
      <c r="C20" s="11"/>
      <c r="D20" s="7" t="s">
        <v>32</v>
      </c>
      <c r="E20" s="42" t="s">
        <v>63</v>
      </c>
      <c r="F20" s="43">
        <v>20</v>
      </c>
      <c r="G20" s="43">
        <v>2.1</v>
      </c>
      <c r="H20" s="43">
        <v>1</v>
      </c>
      <c r="I20" s="43">
        <v>13.5</v>
      </c>
      <c r="J20" s="43">
        <v>58.5</v>
      </c>
      <c r="K20" s="44" t="s">
        <v>56</v>
      </c>
      <c r="L20" s="43" t="s">
        <v>53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798</v>
      </c>
      <c r="G23" s="19">
        <f t="shared" ref="G23:J23" si="2">SUM(G14:G22)</f>
        <v>38.270000000000003</v>
      </c>
      <c r="H23" s="19">
        <f t="shared" si="2"/>
        <v>28.830000000000002</v>
      </c>
      <c r="I23" s="19">
        <f t="shared" si="2"/>
        <v>117.5</v>
      </c>
      <c r="J23" s="19">
        <f t="shared" si="2"/>
        <v>977.4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1453</v>
      </c>
      <c r="G24" s="32">
        <f t="shared" ref="G24:J24" si="4">G13+G23</f>
        <v>53.17</v>
      </c>
      <c r="H24" s="32">
        <f t="shared" si="4"/>
        <v>46.13</v>
      </c>
      <c r="I24" s="32">
        <f t="shared" si="4"/>
        <v>187.6</v>
      </c>
      <c r="J24" s="32">
        <f t="shared" si="4"/>
        <v>1459.4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205</v>
      </c>
      <c r="G25" s="40">
        <v>6</v>
      </c>
      <c r="H25" s="40">
        <v>7</v>
      </c>
      <c r="I25" s="40">
        <v>33</v>
      </c>
      <c r="J25" s="40">
        <v>214</v>
      </c>
      <c r="K25" s="41">
        <v>302</v>
      </c>
      <c r="L25" s="40"/>
    </row>
    <row r="26" spans="1:12" ht="15" x14ac:dyDescent="0.25">
      <c r="A26" s="14"/>
      <c r="B26" s="15"/>
      <c r="C26" s="11"/>
      <c r="D26" s="6" t="s">
        <v>40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1</v>
      </c>
      <c r="I27" s="43">
        <v>9</v>
      </c>
      <c r="J27" s="43">
        <v>38</v>
      </c>
      <c r="K27" s="44">
        <v>685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50</v>
      </c>
      <c r="G28" s="43">
        <v>6.9</v>
      </c>
      <c r="H28" s="43">
        <v>9.1</v>
      </c>
      <c r="I28" s="43">
        <v>9.9</v>
      </c>
      <c r="J28" s="43">
        <v>49</v>
      </c>
      <c r="K28" s="52" t="s">
        <v>57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1" t="s">
        <v>32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 t="s">
        <v>66</v>
      </c>
      <c r="F31" s="43">
        <v>70</v>
      </c>
      <c r="G31" s="43">
        <v>5</v>
      </c>
      <c r="H31" s="43">
        <v>4</v>
      </c>
      <c r="I31" s="43">
        <v>32</v>
      </c>
      <c r="J31" s="43">
        <v>186</v>
      </c>
      <c r="K31" s="44" t="s">
        <v>67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18.899999999999999</v>
      </c>
      <c r="H32" s="19">
        <f t="shared" ref="H32" si="7">SUM(H25:H31)</f>
        <v>21.1</v>
      </c>
      <c r="I32" s="19">
        <f t="shared" ref="I32" si="8">SUM(I25:I31)</f>
        <v>83.9</v>
      </c>
      <c r="J32" s="19">
        <f t="shared" ref="J32:L32" si="9">SUM(J25:J31)</f>
        <v>487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210</v>
      </c>
      <c r="G34" s="43">
        <v>2.08</v>
      </c>
      <c r="H34" s="43">
        <v>8.7200000000000006</v>
      </c>
      <c r="I34" s="43">
        <v>10.6</v>
      </c>
      <c r="J34" s="43">
        <v>87.6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69</v>
      </c>
      <c r="F35" s="43">
        <v>130</v>
      </c>
      <c r="G35" s="43">
        <v>14.87</v>
      </c>
      <c r="H35" s="43">
        <v>14.5</v>
      </c>
      <c r="I35" s="43">
        <v>3.77</v>
      </c>
      <c r="J35" s="43">
        <v>203</v>
      </c>
      <c r="K35" s="44">
        <v>437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8.73</v>
      </c>
      <c r="H36" s="43">
        <v>5.43</v>
      </c>
      <c r="I36" s="43">
        <v>45</v>
      </c>
      <c r="J36" s="43">
        <v>263.8</v>
      </c>
      <c r="K36" s="44">
        <v>508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1</v>
      </c>
      <c r="H37" s="43">
        <v>0</v>
      </c>
      <c r="I37" s="43">
        <v>19</v>
      </c>
      <c r="J37" s="43">
        <v>74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71</v>
      </c>
      <c r="F38" s="43">
        <v>30</v>
      </c>
      <c r="G38" s="43">
        <v>2.2999999999999998</v>
      </c>
      <c r="H38" s="43">
        <v>0.3</v>
      </c>
      <c r="I38" s="43">
        <v>14.5</v>
      </c>
      <c r="J38" s="43">
        <v>70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63</v>
      </c>
      <c r="F39" s="43">
        <v>20</v>
      </c>
      <c r="G39" s="43">
        <v>2.1</v>
      </c>
      <c r="H39" s="43">
        <v>1</v>
      </c>
      <c r="I39" s="43">
        <v>13.5</v>
      </c>
      <c r="J39" s="43">
        <v>58.5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31.080000000000002</v>
      </c>
      <c r="H42" s="19">
        <f t="shared" ref="H42" si="11">SUM(H33:H41)</f>
        <v>29.95</v>
      </c>
      <c r="I42" s="19">
        <f t="shared" ref="I42" si="12">SUM(I33:I41)</f>
        <v>106.37</v>
      </c>
      <c r="J42" s="19">
        <f t="shared" ref="J42:L42" si="13">SUM(J33:J41)</f>
        <v>756.90000000000009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1265</v>
      </c>
      <c r="G43" s="32">
        <f t="shared" ref="G43" si="14">G32+G42</f>
        <v>49.980000000000004</v>
      </c>
      <c r="H43" s="32">
        <f t="shared" ref="H43" si="15">H32+H42</f>
        <v>51.05</v>
      </c>
      <c r="I43" s="32">
        <f t="shared" ref="I43" si="16">I32+I42</f>
        <v>190.27</v>
      </c>
      <c r="J43" s="32">
        <f t="shared" ref="J43:L43" si="17">J32+J42</f>
        <v>1243.9000000000001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150</v>
      </c>
      <c r="G44" s="40">
        <v>18.600000000000001</v>
      </c>
      <c r="H44" s="40">
        <v>31.2</v>
      </c>
      <c r="I44" s="40">
        <v>25</v>
      </c>
      <c r="J44" s="40">
        <v>449.6</v>
      </c>
      <c r="K44" s="41">
        <v>366</v>
      </c>
      <c r="L44" s="40"/>
    </row>
    <row r="45" spans="1:12" ht="15" x14ac:dyDescent="0.25">
      <c r="A45" s="23"/>
      <c r="B45" s="15"/>
      <c r="C45" s="11"/>
      <c r="D45" s="6"/>
      <c r="E45" s="42" t="s">
        <v>73</v>
      </c>
      <c r="F45" s="43">
        <v>30</v>
      </c>
      <c r="G45" s="43">
        <v>2.2000000000000002</v>
      </c>
      <c r="H45" s="43">
        <v>3.1</v>
      </c>
      <c r="I45" s="43">
        <v>16.7</v>
      </c>
      <c r="J45" s="43">
        <v>98.4</v>
      </c>
      <c r="K45" s="44" t="s">
        <v>67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1</v>
      </c>
      <c r="H46" s="43">
        <v>1</v>
      </c>
      <c r="I46" s="43">
        <v>9</v>
      </c>
      <c r="J46" s="43">
        <v>38</v>
      </c>
      <c r="K46" s="44">
        <v>685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74</v>
      </c>
      <c r="F47" s="43">
        <v>35</v>
      </c>
      <c r="G47" s="43">
        <v>1.6</v>
      </c>
      <c r="H47" s="43">
        <v>10</v>
      </c>
      <c r="I47" s="43">
        <v>35.299999999999997</v>
      </c>
      <c r="J47" s="43">
        <v>148</v>
      </c>
      <c r="K47" s="44">
        <v>1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75</v>
      </c>
      <c r="F48" s="43">
        <v>150</v>
      </c>
      <c r="G48" s="43">
        <v>3</v>
      </c>
      <c r="H48" s="43">
        <v>1</v>
      </c>
      <c r="I48" s="43">
        <v>42</v>
      </c>
      <c r="J48" s="43">
        <v>83</v>
      </c>
      <c r="K48" s="44"/>
      <c r="L48" s="43"/>
    </row>
    <row r="49" spans="1:12" ht="15" x14ac:dyDescent="0.25">
      <c r="A49" s="23"/>
      <c r="B49" s="15"/>
      <c r="C49" s="11"/>
      <c r="D49" s="51" t="s">
        <v>32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26.400000000000002</v>
      </c>
      <c r="H51" s="19">
        <f t="shared" ref="H51" si="19">SUM(H44:H50)</f>
        <v>46.3</v>
      </c>
      <c r="I51" s="19">
        <f t="shared" ref="I51" si="20">SUM(I44:I50)</f>
        <v>128</v>
      </c>
      <c r="J51" s="19">
        <f t="shared" ref="J51:L51" si="21">SUM(J44:J50)</f>
        <v>817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76</v>
      </c>
      <c r="F53" s="43">
        <v>210</v>
      </c>
      <c r="G53" s="43">
        <v>7.4</v>
      </c>
      <c r="H53" s="43">
        <v>6.48</v>
      </c>
      <c r="I53" s="43">
        <v>11.9</v>
      </c>
      <c r="J53" s="43">
        <v>136</v>
      </c>
      <c r="K53" s="44">
        <v>124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77</v>
      </c>
      <c r="F54" s="43">
        <v>100</v>
      </c>
      <c r="G54" s="43">
        <v>8.4</v>
      </c>
      <c r="H54" s="43">
        <v>6.4</v>
      </c>
      <c r="I54" s="43">
        <v>3.5</v>
      </c>
      <c r="J54" s="43">
        <v>120</v>
      </c>
      <c r="K54" s="44">
        <v>371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78</v>
      </c>
      <c r="F55" s="43">
        <v>155</v>
      </c>
      <c r="G55" s="43">
        <v>3.2</v>
      </c>
      <c r="H55" s="43">
        <v>6</v>
      </c>
      <c r="I55" s="43">
        <v>9.1999999999999993</v>
      </c>
      <c r="J55" s="43">
        <v>102</v>
      </c>
      <c r="K55" s="44">
        <v>520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0.6</v>
      </c>
      <c r="H56" s="43">
        <v>0.1</v>
      </c>
      <c r="I56" s="43">
        <v>20.100000000000001</v>
      </c>
      <c r="J56" s="43">
        <v>84</v>
      </c>
      <c r="K56" s="44">
        <v>639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71</v>
      </c>
      <c r="F57" s="43">
        <v>30</v>
      </c>
      <c r="G57" s="43">
        <v>2.2999999999999998</v>
      </c>
      <c r="H57" s="43">
        <v>0.3</v>
      </c>
      <c r="I57" s="43">
        <v>14.5</v>
      </c>
      <c r="J57" s="43">
        <v>70</v>
      </c>
      <c r="K57" s="44" t="s">
        <v>67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63</v>
      </c>
      <c r="F58" s="43">
        <v>20</v>
      </c>
      <c r="G58" s="43">
        <v>2.1</v>
      </c>
      <c r="H58" s="43">
        <v>1</v>
      </c>
      <c r="I58" s="43">
        <v>13.5</v>
      </c>
      <c r="J58" s="43">
        <v>58.5</v>
      </c>
      <c r="K58" s="44" t="s">
        <v>67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24.000000000000004</v>
      </c>
      <c r="H61" s="19">
        <f t="shared" ref="H61" si="23">SUM(H52:H60)</f>
        <v>20.280000000000005</v>
      </c>
      <c r="I61" s="19">
        <f t="shared" ref="I61" si="24">SUM(I52:I60)</f>
        <v>72.7</v>
      </c>
      <c r="J61" s="19">
        <f t="shared" ref="J61:L61" si="25">SUM(J52:J60)</f>
        <v>570.5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1280</v>
      </c>
      <c r="G62" s="32">
        <f t="shared" ref="G62" si="26">G51+G61</f>
        <v>50.400000000000006</v>
      </c>
      <c r="H62" s="32">
        <f t="shared" ref="H62" si="27">H51+H61</f>
        <v>66.58</v>
      </c>
      <c r="I62" s="32">
        <f t="shared" ref="I62" si="28">I51+I61</f>
        <v>200.7</v>
      </c>
      <c r="J62" s="32">
        <f t="shared" ref="J62:L62" si="29">J51+J61</f>
        <v>1387.5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205</v>
      </c>
      <c r="G63" s="40">
        <v>6</v>
      </c>
      <c r="H63" s="40">
        <v>6.8</v>
      </c>
      <c r="I63" s="40">
        <v>28.6</v>
      </c>
      <c r="J63" s="40">
        <v>240</v>
      </c>
      <c r="K63" s="41">
        <v>311</v>
      </c>
      <c r="L63" s="40"/>
    </row>
    <row r="64" spans="1:12" ht="15" x14ac:dyDescent="0.25">
      <c r="A64" s="23"/>
      <c r="B64" s="15"/>
      <c r="C64" s="11"/>
      <c r="D64" s="6" t="s">
        <v>26</v>
      </c>
      <c r="E64" s="42"/>
      <c r="F64" s="43"/>
      <c r="G64" s="43"/>
      <c r="H64" s="43"/>
      <c r="I64" s="43"/>
      <c r="J64" s="43"/>
      <c r="K64" s="44"/>
      <c r="L64" s="43" t="s">
        <v>53</v>
      </c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</v>
      </c>
      <c r="H65" s="43">
        <v>3</v>
      </c>
      <c r="I65" s="43">
        <v>14</v>
      </c>
      <c r="J65" s="43">
        <v>94</v>
      </c>
      <c r="K65" s="44">
        <v>693</v>
      </c>
      <c r="L65" s="43" t="s">
        <v>53</v>
      </c>
    </row>
    <row r="66" spans="1:12" ht="15" x14ac:dyDescent="0.25">
      <c r="A66" s="23"/>
      <c r="B66" s="15"/>
      <c r="C66" s="11"/>
      <c r="D66" s="7" t="s">
        <v>23</v>
      </c>
      <c r="E66" s="42" t="s">
        <v>81</v>
      </c>
      <c r="F66" s="43">
        <v>55</v>
      </c>
      <c r="G66" s="43">
        <v>3.2</v>
      </c>
      <c r="H66" s="43">
        <v>12</v>
      </c>
      <c r="I66" s="43">
        <v>38</v>
      </c>
      <c r="J66" s="43">
        <v>200</v>
      </c>
      <c r="K66" s="52" t="s">
        <v>82</v>
      </c>
      <c r="L66" s="43" t="s">
        <v>53</v>
      </c>
    </row>
    <row r="67" spans="1:12" ht="15" x14ac:dyDescent="0.25">
      <c r="A67" s="23"/>
      <c r="B67" s="15"/>
      <c r="C67" s="11"/>
      <c r="D67" s="7" t="s">
        <v>24</v>
      </c>
      <c r="E67" s="42" t="s">
        <v>83</v>
      </c>
      <c r="F67" s="43">
        <v>200</v>
      </c>
      <c r="G67" s="43">
        <v>1</v>
      </c>
      <c r="H67" s="43">
        <v>1</v>
      </c>
      <c r="I67" s="43">
        <v>12</v>
      </c>
      <c r="J67" s="43">
        <v>83</v>
      </c>
      <c r="K67" s="44" t="s">
        <v>56</v>
      </c>
      <c r="L67" s="43" t="s">
        <v>53</v>
      </c>
    </row>
    <row r="68" spans="1:12" ht="15" x14ac:dyDescent="0.25">
      <c r="A68" s="23"/>
      <c r="B68" s="15"/>
      <c r="C68" s="11"/>
      <c r="D68" s="6" t="s">
        <v>48</v>
      </c>
      <c r="E68" s="42"/>
      <c r="F68" s="43"/>
      <c r="G68" s="43"/>
      <c r="H68" s="43"/>
      <c r="I68" s="43"/>
      <c r="J68" s="43"/>
      <c r="K68" s="44"/>
      <c r="L68" s="43" t="s">
        <v>53</v>
      </c>
    </row>
    <row r="69" spans="1:12" ht="15" x14ac:dyDescent="0.25">
      <c r="A69" s="23"/>
      <c r="B69" s="15"/>
      <c r="C69" s="11"/>
      <c r="D69" s="6" t="s">
        <v>32</v>
      </c>
      <c r="E69" s="42"/>
      <c r="F69" s="43"/>
      <c r="G69" s="43"/>
      <c r="H69" s="43"/>
      <c r="I69" s="43"/>
      <c r="J69" s="43"/>
      <c r="K69" s="44"/>
      <c r="L69" s="43" t="s">
        <v>53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13.2</v>
      </c>
      <c r="H70" s="19">
        <f t="shared" ref="H70" si="31">SUM(H63:H69)</f>
        <v>22.8</v>
      </c>
      <c r="I70" s="19">
        <f t="shared" ref="I70" si="32">SUM(I63:I69)</f>
        <v>92.6</v>
      </c>
      <c r="J70" s="19">
        <f t="shared" ref="J70:L70" si="33">SUM(J63:J69)</f>
        <v>617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 t="s">
        <v>53</v>
      </c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210</v>
      </c>
      <c r="G72" s="43">
        <v>4.4800000000000004</v>
      </c>
      <c r="H72" s="43">
        <v>5.54</v>
      </c>
      <c r="I72" s="43">
        <v>5.56</v>
      </c>
      <c r="J72" s="43">
        <v>120</v>
      </c>
      <c r="K72" s="44">
        <v>110</v>
      </c>
      <c r="L72" s="43" t="s">
        <v>53</v>
      </c>
    </row>
    <row r="73" spans="1:12" ht="15" x14ac:dyDescent="0.25">
      <c r="A73" s="23"/>
      <c r="B73" s="15"/>
      <c r="C73" s="11"/>
      <c r="D73" s="7" t="s">
        <v>28</v>
      </c>
      <c r="E73" s="42" t="s">
        <v>85</v>
      </c>
      <c r="F73" s="43">
        <v>250</v>
      </c>
      <c r="G73" s="43">
        <v>21.88</v>
      </c>
      <c r="H73" s="43">
        <v>24.1</v>
      </c>
      <c r="I73" s="43">
        <v>35.11</v>
      </c>
      <c r="J73" s="43">
        <v>446.6</v>
      </c>
      <c r="K73" s="44">
        <v>436</v>
      </c>
      <c r="L73" s="43" t="s">
        <v>53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 t="s">
        <v>53</v>
      </c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200</v>
      </c>
      <c r="G75" s="43">
        <v>0</v>
      </c>
      <c r="H75" s="43">
        <v>0</v>
      </c>
      <c r="I75" s="43">
        <v>15</v>
      </c>
      <c r="J75" s="43">
        <v>60</v>
      </c>
      <c r="K75" s="44">
        <v>648</v>
      </c>
      <c r="L75" s="43" t="s">
        <v>53</v>
      </c>
    </row>
    <row r="76" spans="1:12" ht="15" x14ac:dyDescent="0.25">
      <c r="A76" s="23"/>
      <c r="B76" s="15"/>
      <c r="C76" s="11"/>
      <c r="D76" s="7" t="s">
        <v>31</v>
      </c>
      <c r="E76" s="42" t="s">
        <v>71</v>
      </c>
      <c r="F76" s="43">
        <v>30</v>
      </c>
      <c r="G76" s="43">
        <v>2.2999999999999998</v>
      </c>
      <c r="H76" s="43">
        <v>0.3</v>
      </c>
      <c r="I76" s="43">
        <v>14.5</v>
      </c>
      <c r="J76" s="43">
        <v>70</v>
      </c>
      <c r="K76" s="44" t="s">
        <v>67</v>
      </c>
      <c r="L76" s="43" t="s">
        <v>53</v>
      </c>
    </row>
    <row r="77" spans="1:12" ht="15" x14ac:dyDescent="0.25">
      <c r="A77" s="23"/>
      <c r="B77" s="15"/>
      <c r="C77" s="11"/>
      <c r="D77" s="7" t="s">
        <v>32</v>
      </c>
      <c r="E77" s="42" t="s">
        <v>63</v>
      </c>
      <c r="F77" s="43">
        <v>20</v>
      </c>
      <c r="G77" s="43">
        <v>2.1</v>
      </c>
      <c r="H77" s="43">
        <v>1</v>
      </c>
      <c r="I77" s="43">
        <v>13.5</v>
      </c>
      <c r="J77" s="43">
        <v>58.5</v>
      </c>
      <c r="K77" s="44" t="s">
        <v>67</v>
      </c>
      <c r="L77" s="43" t="s">
        <v>53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30.76</v>
      </c>
      <c r="H80" s="19">
        <f t="shared" ref="H80" si="35">SUM(H71:H79)</f>
        <v>30.94</v>
      </c>
      <c r="I80" s="19">
        <f t="shared" ref="I80" si="36">SUM(I71:I79)</f>
        <v>83.67</v>
      </c>
      <c r="J80" s="19">
        <f t="shared" ref="J80:L80" si="37">SUM(J71:J79)</f>
        <v>755.1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1370</v>
      </c>
      <c r="G81" s="32">
        <f t="shared" ref="G81" si="38">G70+G80</f>
        <v>43.96</v>
      </c>
      <c r="H81" s="32">
        <f t="shared" ref="H81" si="39">H70+H80</f>
        <v>53.74</v>
      </c>
      <c r="I81" s="32">
        <f t="shared" ref="I81" si="40">I70+I80</f>
        <v>176.26999999999998</v>
      </c>
      <c r="J81" s="32">
        <f t="shared" ref="J81:L81" si="41">J70+J80</f>
        <v>1372.1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210</v>
      </c>
      <c r="G82" s="40">
        <v>4.8</v>
      </c>
      <c r="H82" s="40">
        <v>6</v>
      </c>
      <c r="I82" s="40">
        <v>25.6</v>
      </c>
      <c r="J82" s="40">
        <v>208</v>
      </c>
      <c r="K82" s="41">
        <v>311</v>
      </c>
      <c r="L82" s="40"/>
    </row>
    <row r="83" spans="1:12" ht="15" x14ac:dyDescent="0.25">
      <c r="A83" s="23"/>
      <c r="B83" s="15"/>
      <c r="C83" s="11"/>
      <c r="D83" s="6" t="s">
        <v>40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1</v>
      </c>
      <c r="H84" s="43">
        <v>1</v>
      </c>
      <c r="I84" s="43">
        <v>11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65</v>
      </c>
      <c r="F85" s="43">
        <v>50</v>
      </c>
      <c r="G85" s="43">
        <v>6.9</v>
      </c>
      <c r="H85" s="43">
        <v>9.1</v>
      </c>
      <c r="I85" s="43">
        <v>9.9</v>
      </c>
      <c r="J85" s="43">
        <v>149</v>
      </c>
      <c r="K85" s="52" t="s">
        <v>57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53</v>
      </c>
      <c r="E87" s="42" t="s">
        <v>87</v>
      </c>
      <c r="F87" s="43">
        <v>200</v>
      </c>
      <c r="G87" s="43">
        <v>1</v>
      </c>
      <c r="H87" s="43">
        <v>0.2</v>
      </c>
      <c r="I87" s="43">
        <v>20.2</v>
      </c>
      <c r="J87" s="43">
        <v>86</v>
      </c>
      <c r="K87" s="44" t="s">
        <v>67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13.7</v>
      </c>
      <c r="H89" s="19">
        <f t="shared" ref="H89" si="43">SUM(H82:H88)</f>
        <v>16.3</v>
      </c>
      <c r="I89" s="19">
        <f t="shared" ref="I89" si="44">SUM(I82:I88)</f>
        <v>66.7</v>
      </c>
      <c r="J89" s="19">
        <f t="shared" ref="J89:L89" si="45">SUM(J82:J88)</f>
        <v>507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210</v>
      </c>
      <c r="G91" s="43">
        <v>5.0999999999999996</v>
      </c>
      <c r="H91" s="43">
        <v>12.32</v>
      </c>
      <c r="I91" s="43">
        <v>18.7</v>
      </c>
      <c r="J91" s="43">
        <v>177.88</v>
      </c>
      <c r="K91" s="44">
        <v>138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89</v>
      </c>
      <c r="F92" s="43">
        <v>110</v>
      </c>
      <c r="G92" s="43">
        <v>13.3</v>
      </c>
      <c r="H92" s="43">
        <v>13.4</v>
      </c>
      <c r="I92" s="43">
        <v>20.2</v>
      </c>
      <c r="J92" s="43">
        <v>254.5</v>
      </c>
      <c r="K92" s="44">
        <v>451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3.62</v>
      </c>
      <c r="H93" s="43">
        <v>4.76</v>
      </c>
      <c r="I93" s="43">
        <v>36.76</v>
      </c>
      <c r="J93" s="43">
        <v>207.9</v>
      </c>
      <c r="K93" s="44">
        <v>478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1</v>
      </c>
      <c r="H94" s="43">
        <v>0</v>
      </c>
      <c r="I94" s="43">
        <v>19</v>
      </c>
      <c r="J94" s="43">
        <v>74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71</v>
      </c>
      <c r="F95" s="43">
        <v>30</v>
      </c>
      <c r="G95" s="43">
        <v>2.2999999999999998</v>
      </c>
      <c r="H95" s="43">
        <v>0.3</v>
      </c>
      <c r="I95" s="43">
        <v>14.5</v>
      </c>
      <c r="J95" s="43">
        <v>70</v>
      </c>
      <c r="K95" s="44" t="s">
        <v>67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63</v>
      </c>
      <c r="F96" s="43">
        <v>20</v>
      </c>
      <c r="G96" s="43">
        <v>2.1</v>
      </c>
      <c r="H96" s="43">
        <v>1</v>
      </c>
      <c r="I96" s="43">
        <v>13.5</v>
      </c>
      <c r="J96" s="43">
        <v>58.5</v>
      </c>
      <c r="K96" s="44" t="s">
        <v>67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27.42</v>
      </c>
      <c r="H99" s="19">
        <f t="shared" ref="H99" si="47">SUM(H90:H98)</f>
        <v>31.779999999999998</v>
      </c>
      <c r="I99" s="19">
        <f t="shared" ref="I99" si="48">SUM(I90:I98)</f>
        <v>122.66</v>
      </c>
      <c r="J99" s="19">
        <f t="shared" ref="J99:L99" si="49">SUM(J90:J98)</f>
        <v>842.78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1380</v>
      </c>
      <c r="G100" s="32">
        <f t="shared" ref="G100" si="50">G89+G99</f>
        <v>41.120000000000005</v>
      </c>
      <c r="H100" s="32">
        <f t="shared" ref="H100" si="51">H89+H99</f>
        <v>48.08</v>
      </c>
      <c r="I100" s="32">
        <f t="shared" ref="I100" si="52">I89+I99</f>
        <v>189.36</v>
      </c>
      <c r="J100" s="32">
        <f t="shared" ref="J100:L100" si="53">J89+J99</f>
        <v>1349.78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205</v>
      </c>
      <c r="G101" s="40">
        <v>9.5500000000000007</v>
      </c>
      <c r="H101" s="40">
        <v>8.33</v>
      </c>
      <c r="I101" s="40">
        <v>35.090000000000003</v>
      </c>
      <c r="J101" s="40">
        <v>241.11</v>
      </c>
      <c r="K101" s="41"/>
      <c r="L101" s="40"/>
    </row>
    <row r="102" spans="1:12" ht="15" x14ac:dyDescent="0.25">
      <c r="A102" s="23"/>
      <c r="B102" s="15"/>
      <c r="C102" s="11"/>
      <c r="D102" s="6" t="s">
        <v>40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3.79</v>
      </c>
      <c r="H103" s="43">
        <v>2.59</v>
      </c>
      <c r="I103" s="43">
        <v>26.16</v>
      </c>
      <c r="J103" s="43">
        <v>138.33000000000001</v>
      </c>
      <c r="K103" s="44">
        <v>692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65</v>
      </c>
      <c r="F104" s="43">
        <v>50</v>
      </c>
      <c r="G104" s="43">
        <v>6.9</v>
      </c>
      <c r="H104" s="43">
        <v>9.1</v>
      </c>
      <c r="I104" s="43">
        <v>9.9</v>
      </c>
      <c r="J104" s="43">
        <v>149</v>
      </c>
      <c r="K104" s="52" t="s">
        <v>57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1" t="s">
        <v>32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91</v>
      </c>
      <c r="F107" s="43">
        <v>0.125</v>
      </c>
      <c r="G107" s="43">
        <v>2.9</v>
      </c>
      <c r="H107" s="43">
        <v>2.5</v>
      </c>
      <c r="I107" s="43">
        <v>17</v>
      </c>
      <c r="J107" s="43">
        <v>102</v>
      </c>
      <c r="K107" s="44" t="s">
        <v>67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455.125</v>
      </c>
      <c r="G108" s="19">
        <f t="shared" ref="G108:J108" si="54">SUM(G101:G107)</f>
        <v>23.14</v>
      </c>
      <c r="H108" s="19">
        <f t="shared" si="54"/>
        <v>22.52</v>
      </c>
      <c r="I108" s="19">
        <f t="shared" si="54"/>
        <v>88.15</v>
      </c>
      <c r="J108" s="19">
        <f t="shared" si="54"/>
        <v>630.44000000000005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92</v>
      </c>
      <c r="F110" s="43">
        <v>210</v>
      </c>
      <c r="G110" s="43">
        <v>2.2000000000000002</v>
      </c>
      <c r="H110" s="43">
        <v>5</v>
      </c>
      <c r="I110" s="43">
        <v>11.7</v>
      </c>
      <c r="J110" s="43">
        <v>140</v>
      </c>
      <c r="K110" s="44">
        <v>134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>
        <v>110</v>
      </c>
      <c r="G111" s="43">
        <v>13.1</v>
      </c>
      <c r="H111" s="43">
        <v>15.5</v>
      </c>
      <c r="I111" s="43">
        <v>17.8</v>
      </c>
      <c r="J111" s="43">
        <v>250</v>
      </c>
      <c r="K111" s="44">
        <v>461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94</v>
      </c>
      <c r="F112" s="43">
        <v>155</v>
      </c>
      <c r="G112" s="43">
        <v>7</v>
      </c>
      <c r="H112" s="43">
        <v>1</v>
      </c>
      <c r="I112" s="43">
        <v>39</v>
      </c>
      <c r="J112" s="43">
        <v>254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1</v>
      </c>
      <c r="H113" s="43">
        <v>1</v>
      </c>
      <c r="I113" s="43">
        <v>11</v>
      </c>
      <c r="J113" s="43">
        <v>64</v>
      </c>
      <c r="K113" s="44">
        <v>686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71</v>
      </c>
      <c r="F114" s="43">
        <v>30</v>
      </c>
      <c r="G114" s="43">
        <v>2.2999999999999998</v>
      </c>
      <c r="H114" s="43">
        <v>0.3</v>
      </c>
      <c r="I114" s="43">
        <v>14.5</v>
      </c>
      <c r="J114" s="43">
        <v>70</v>
      </c>
      <c r="K114" s="44" t="s">
        <v>67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63</v>
      </c>
      <c r="F115" s="43">
        <v>20</v>
      </c>
      <c r="G115" s="43">
        <v>2.1</v>
      </c>
      <c r="H115" s="43">
        <v>1</v>
      </c>
      <c r="I115" s="43">
        <v>13.5</v>
      </c>
      <c r="J115" s="43">
        <v>58.5</v>
      </c>
      <c r="K115" s="44" t="s">
        <v>67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27.700000000000003</v>
      </c>
      <c r="H118" s="19">
        <f t="shared" si="56"/>
        <v>23.8</v>
      </c>
      <c r="I118" s="19">
        <f t="shared" si="56"/>
        <v>107.5</v>
      </c>
      <c r="J118" s="19">
        <f t="shared" si="56"/>
        <v>836.5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1180.125</v>
      </c>
      <c r="G119" s="32">
        <f t="shared" ref="G119" si="58">G108+G118</f>
        <v>50.84</v>
      </c>
      <c r="H119" s="32">
        <f t="shared" ref="H119" si="59">H108+H118</f>
        <v>46.32</v>
      </c>
      <c r="I119" s="32">
        <f t="shared" ref="I119" si="60">I108+I118</f>
        <v>195.65</v>
      </c>
      <c r="J119" s="32">
        <f t="shared" ref="J119:L119" si="61">J108+J118</f>
        <v>1466.94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205</v>
      </c>
      <c r="G120" s="40">
        <v>6</v>
      </c>
      <c r="H120" s="40">
        <v>7</v>
      </c>
      <c r="I120" s="40">
        <v>34</v>
      </c>
      <c r="J120" s="40">
        <v>230</v>
      </c>
      <c r="K120" s="41">
        <v>302</v>
      </c>
      <c r="L120" s="40"/>
    </row>
    <row r="121" spans="1:12" ht="15" x14ac:dyDescent="0.25">
      <c r="A121" s="14"/>
      <c r="B121" s="15"/>
      <c r="C121" s="11"/>
      <c r="D121" s="6" t="s">
        <v>40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208</v>
      </c>
      <c r="G122" s="43">
        <v>1</v>
      </c>
      <c r="H122" s="43">
        <v>1</v>
      </c>
      <c r="I122" s="43">
        <v>11</v>
      </c>
      <c r="J122" s="43">
        <v>64</v>
      </c>
      <c r="K122" s="44">
        <v>686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81</v>
      </c>
      <c r="F123" s="43">
        <v>55</v>
      </c>
      <c r="G123" s="43">
        <v>3.2</v>
      </c>
      <c r="H123" s="43">
        <v>12</v>
      </c>
      <c r="I123" s="43">
        <v>38</v>
      </c>
      <c r="J123" s="43">
        <v>200</v>
      </c>
      <c r="K123" s="52" t="s">
        <v>82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1"/>
      <c r="E125" s="42" t="s">
        <v>87</v>
      </c>
      <c r="F125" s="43">
        <v>200</v>
      </c>
      <c r="G125" s="43">
        <v>1</v>
      </c>
      <c r="H125" s="43">
        <v>0.2</v>
      </c>
      <c r="I125" s="43">
        <v>20.2</v>
      </c>
      <c r="J125" s="43">
        <v>86</v>
      </c>
      <c r="K125" s="44" t="s">
        <v>56</v>
      </c>
      <c r="L125" s="43"/>
    </row>
    <row r="126" spans="1:12" ht="15" x14ac:dyDescent="0.25">
      <c r="A126" s="14"/>
      <c r="B126" s="15"/>
      <c r="C126" s="11"/>
      <c r="D126" s="6"/>
      <c r="E126" s="42" t="s">
        <v>96</v>
      </c>
      <c r="F126" s="43">
        <v>45</v>
      </c>
      <c r="G126" s="43">
        <v>2.83</v>
      </c>
      <c r="H126" s="43">
        <v>12.1</v>
      </c>
      <c r="I126" s="43">
        <v>18.29</v>
      </c>
      <c r="J126" s="43">
        <v>193.77</v>
      </c>
      <c r="K126" s="44" t="s">
        <v>56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713</v>
      </c>
      <c r="G127" s="19">
        <f t="shared" ref="G127:J127" si="62">SUM(G120:G126)</f>
        <v>14.03</v>
      </c>
      <c r="H127" s="19">
        <f t="shared" si="62"/>
        <v>32.299999999999997</v>
      </c>
      <c r="I127" s="19">
        <f t="shared" si="62"/>
        <v>121.49000000000001</v>
      </c>
      <c r="J127" s="19">
        <f t="shared" si="62"/>
        <v>773.77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220</v>
      </c>
      <c r="G129" s="43">
        <v>8.1999999999999993</v>
      </c>
      <c r="H129" s="43">
        <v>5.2</v>
      </c>
      <c r="I129" s="43">
        <v>41</v>
      </c>
      <c r="J129" s="43">
        <v>240.7</v>
      </c>
      <c r="K129" s="44">
        <v>171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80</v>
      </c>
      <c r="G130" s="43">
        <v>18.149999999999999</v>
      </c>
      <c r="H130" s="43">
        <v>8.92</v>
      </c>
      <c r="I130" s="43">
        <v>1.7</v>
      </c>
      <c r="J130" s="43">
        <v>169.2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99</v>
      </c>
      <c r="F131" s="43">
        <v>150</v>
      </c>
      <c r="G131" s="43">
        <v>4.82</v>
      </c>
      <c r="H131" s="43">
        <v>5.5</v>
      </c>
      <c r="I131" s="43">
        <v>24.8</v>
      </c>
      <c r="J131" s="43">
        <v>148.9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0.6</v>
      </c>
      <c r="H132" s="43">
        <v>0.1</v>
      </c>
      <c r="I132" s="43">
        <v>20.100000000000001</v>
      </c>
      <c r="J132" s="43">
        <v>84</v>
      </c>
      <c r="K132" s="44">
        <v>639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71</v>
      </c>
      <c r="F133" s="43">
        <v>30</v>
      </c>
      <c r="G133" s="43">
        <v>2.2999999999999998</v>
      </c>
      <c r="H133" s="43">
        <v>0.3</v>
      </c>
      <c r="I133" s="43">
        <v>14.5</v>
      </c>
      <c r="J133" s="43">
        <v>70</v>
      </c>
      <c r="K133" s="44" t="s">
        <v>67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63</v>
      </c>
      <c r="F134" s="43">
        <v>20</v>
      </c>
      <c r="G134" s="43">
        <v>2.1</v>
      </c>
      <c r="H134" s="43">
        <v>1</v>
      </c>
      <c r="I134" s="43">
        <v>13.5</v>
      </c>
      <c r="J134" s="43">
        <v>58.5</v>
      </c>
      <c r="K134" s="44" t="s">
        <v>67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36.17</v>
      </c>
      <c r="H137" s="19">
        <f t="shared" si="64"/>
        <v>21.020000000000003</v>
      </c>
      <c r="I137" s="19">
        <f t="shared" si="64"/>
        <v>115.6</v>
      </c>
      <c r="J137" s="19">
        <f t="shared" si="64"/>
        <v>771.3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1413</v>
      </c>
      <c r="G138" s="32">
        <f t="shared" ref="G138" si="66">G127+G137</f>
        <v>50.2</v>
      </c>
      <c r="H138" s="32">
        <f t="shared" ref="H138" si="67">H127+H137</f>
        <v>53.32</v>
      </c>
      <c r="I138" s="32">
        <f t="shared" ref="I138" si="68">I127+I137</f>
        <v>237.09</v>
      </c>
      <c r="J138" s="32">
        <f t="shared" ref="J138:L138" si="69">J127+J137</f>
        <v>1545.07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205</v>
      </c>
      <c r="G139" s="40">
        <v>7.5</v>
      </c>
      <c r="H139" s="40">
        <v>9.9499999999999993</v>
      </c>
      <c r="I139" s="40">
        <v>28</v>
      </c>
      <c r="J139" s="40">
        <v>220</v>
      </c>
      <c r="K139" s="41">
        <v>311</v>
      </c>
      <c r="L139" s="40"/>
    </row>
    <row r="140" spans="1:12" ht="15" x14ac:dyDescent="0.25">
      <c r="A140" s="23"/>
      <c r="B140" s="15"/>
      <c r="C140" s="11"/>
      <c r="D140" s="6" t="s">
        <v>40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3</v>
      </c>
      <c r="H141" s="43">
        <v>3</v>
      </c>
      <c r="I141" s="43">
        <v>14</v>
      </c>
      <c r="J141" s="43">
        <v>94</v>
      </c>
      <c r="K141" s="44">
        <v>693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113</v>
      </c>
      <c r="F142" s="43">
        <v>35</v>
      </c>
      <c r="G142" s="43">
        <v>1.6</v>
      </c>
      <c r="H142" s="43">
        <v>10</v>
      </c>
      <c r="I142" s="43">
        <v>35.299999999999997</v>
      </c>
      <c r="J142" s="43">
        <v>148</v>
      </c>
      <c r="K142" s="52">
        <v>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75</v>
      </c>
      <c r="F143" s="43">
        <v>150</v>
      </c>
      <c r="G143" s="43">
        <v>3</v>
      </c>
      <c r="H143" s="43">
        <v>1</v>
      </c>
      <c r="I143" s="43">
        <v>42</v>
      </c>
      <c r="J143" s="43">
        <v>83</v>
      </c>
      <c r="K143" s="44" t="s">
        <v>67</v>
      </c>
      <c r="L143" s="43"/>
    </row>
    <row r="144" spans="1:12" ht="15" x14ac:dyDescent="0.25">
      <c r="A144" s="23"/>
      <c r="B144" s="15"/>
      <c r="C144" s="11"/>
      <c r="D144" s="51" t="s">
        <v>32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15.1</v>
      </c>
      <c r="H146" s="19">
        <f t="shared" si="70"/>
        <v>23.95</v>
      </c>
      <c r="I146" s="19">
        <f t="shared" si="70"/>
        <v>119.3</v>
      </c>
      <c r="J146" s="19">
        <f t="shared" si="70"/>
        <v>545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9.5</v>
      </c>
      <c r="H148" s="43">
        <v>8.9</v>
      </c>
      <c r="I148" s="43">
        <v>13.8</v>
      </c>
      <c r="J148" s="43">
        <v>173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103</v>
      </c>
      <c r="F149" s="43">
        <v>80</v>
      </c>
      <c r="G149" s="43">
        <v>18.149999999999999</v>
      </c>
      <c r="H149" s="43">
        <v>8.92</v>
      </c>
      <c r="I149" s="54" t="s">
        <v>104</v>
      </c>
      <c r="J149" s="43">
        <v>169.2</v>
      </c>
      <c r="K149" s="44">
        <v>451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105</v>
      </c>
      <c r="F150" s="43">
        <v>155</v>
      </c>
      <c r="G150" s="43">
        <v>16.5</v>
      </c>
      <c r="H150" s="43">
        <v>1.2</v>
      </c>
      <c r="I150" s="43">
        <v>29.7</v>
      </c>
      <c r="J150" s="43">
        <v>195</v>
      </c>
      <c r="K150" s="44">
        <v>330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1</v>
      </c>
      <c r="H151" s="43">
        <v>0</v>
      </c>
      <c r="I151" s="43">
        <v>19</v>
      </c>
      <c r="J151" s="43">
        <v>74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71</v>
      </c>
      <c r="F152" s="43">
        <v>30</v>
      </c>
      <c r="G152" s="43">
        <v>2.2999999999999998</v>
      </c>
      <c r="H152" s="43">
        <v>0.3</v>
      </c>
      <c r="I152" s="43">
        <v>14.5</v>
      </c>
      <c r="J152" s="43">
        <v>70</v>
      </c>
      <c r="K152" s="44" t="s">
        <v>67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63</v>
      </c>
      <c r="F153" s="43">
        <v>20</v>
      </c>
      <c r="G153" s="43">
        <v>2.1</v>
      </c>
      <c r="H153" s="43">
        <v>1</v>
      </c>
      <c r="I153" s="43">
        <v>13.5</v>
      </c>
      <c r="J153" s="43">
        <v>58.5</v>
      </c>
      <c r="K153" s="44" t="s">
        <v>67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685</v>
      </c>
      <c r="G156" s="19">
        <f t="shared" ref="G156:J156" si="72">SUM(G147:G155)</f>
        <v>49.55</v>
      </c>
      <c r="H156" s="19">
        <f t="shared" si="72"/>
        <v>20.32</v>
      </c>
      <c r="I156" s="19">
        <f t="shared" si="72"/>
        <v>90.5</v>
      </c>
      <c r="J156" s="19">
        <f t="shared" si="72"/>
        <v>739.7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1275</v>
      </c>
      <c r="G157" s="32">
        <f t="shared" ref="G157" si="74">G146+G156</f>
        <v>64.649999999999991</v>
      </c>
      <c r="H157" s="32">
        <f t="shared" ref="H157" si="75">H146+H156</f>
        <v>44.269999999999996</v>
      </c>
      <c r="I157" s="32">
        <f t="shared" ref="I157" si="76">I146+I156</f>
        <v>209.8</v>
      </c>
      <c r="J157" s="32">
        <f t="shared" ref="J157:L157" si="77">J146+J156</f>
        <v>1284.7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205</v>
      </c>
      <c r="G158" s="40">
        <v>6</v>
      </c>
      <c r="H158" s="40">
        <v>7</v>
      </c>
      <c r="I158" s="40">
        <v>33</v>
      </c>
      <c r="J158" s="40">
        <v>214</v>
      </c>
      <c r="K158" s="41">
        <v>302</v>
      </c>
      <c r="L158" s="40"/>
    </row>
    <row r="159" spans="1:12" ht="15" x14ac:dyDescent="0.25">
      <c r="A159" s="23"/>
      <c r="B159" s="15"/>
      <c r="C159" s="11"/>
      <c r="D159" s="6" t="s">
        <v>40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114</v>
      </c>
      <c r="F160" s="43">
        <v>200</v>
      </c>
      <c r="G160" s="43">
        <v>1</v>
      </c>
      <c r="H160" s="43">
        <v>1</v>
      </c>
      <c r="I160" s="43">
        <v>9</v>
      </c>
      <c r="J160" s="43">
        <v>38</v>
      </c>
      <c r="K160" s="44">
        <v>685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65</v>
      </c>
      <c r="F161" s="53">
        <v>50</v>
      </c>
      <c r="G161" s="53">
        <v>6.9</v>
      </c>
      <c r="H161" s="53">
        <v>9.1</v>
      </c>
      <c r="I161" s="53">
        <v>9.9</v>
      </c>
      <c r="J161" s="53">
        <v>149</v>
      </c>
      <c r="K161" s="55" t="s">
        <v>115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116</v>
      </c>
      <c r="F162" s="43">
        <v>200</v>
      </c>
      <c r="G162" s="43">
        <v>1</v>
      </c>
      <c r="H162" s="43">
        <v>1</v>
      </c>
      <c r="I162" s="43">
        <v>12</v>
      </c>
      <c r="J162" s="43">
        <v>83</v>
      </c>
      <c r="K162" s="44" t="s">
        <v>56</v>
      </c>
      <c r="L162" s="43"/>
    </row>
    <row r="163" spans="1:12" ht="15" x14ac:dyDescent="0.25">
      <c r="A163" s="23"/>
      <c r="B163" s="15"/>
      <c r="C163" s="11"/>
      <c r="D163" s="51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655</v>
      </c>
      <c r="G165" s="19">
        <f t="shared" ref="G165:J165" si="78">SUM(G158:G164)</f>
        <v>14.9</v>
      </c>
      <c r="H165" s="19">
        <f t="shared" si="78"/>
        <v>18.100000000000001</v>
      </c>
      <c r="I165" s="19">
        <f t="shared" si="78"/>
        <v>63.9</v>
      </c>
      <c r="J165" s="19">
        <f t="shared" si="78"/>
        <v>484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117</v>
      </c>
      <c r="F167" s="43">
        <v>210</v>
      </c>
      <c r="G167" s="43">
        <v>8.69</v>
      </c>
      <c r="H167" s="43">
        <v>16.079999999999998</v>
      </c>
      <c r="I167" s="43">
        <v>8.36</v>
      </c>
      <c r="J167" s="43">
        <v>169.02</v>
      </c>
      <c r="K167" s="44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100</v>
      </c>
      <c r="G168" s="43">
        <v>11.02</v>
      </c>
      <c r="H168" s="43">
        <v>12.45</v>
      </c>
      <c r="I168" s="54" t="s">
        <v>118</v>
      </c>
      <c r="J168" s="43">
        <v>186.09</v>
      </c>
      <c r="K168" s="44">
        <v>487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119</v>
      </c>
      <c r="F169" s="43">
        <v>155</v>
      </c>
      <c r="G169" s="43">
        <v>3.2</v>
      </c>
      <c r="H169" s="43">
        <v>6</v>
      </c>
      <c r="I169" s="43">
        <v>9.1999999999999993</v>
      </c>
      <c r="J169" s="43">
        <v>102</v>
      </c>
      <c r="K169" s="44">
        <v>520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>
        <v>1</v>
      </c>
      <c r="H170" s="43">
        <v>0</v>
      </c>
      <c r="I170" s="43">
        <v>19</v>
      </c>
      <c r="J170" s="43">
        <v>74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71</v>
      </c>
      <c r="F171" s="43">
        <v>30</v>
      </c>
      <c r="G171" s="43">
        <v>2.2999999999999998</v>
      </c>
      <c r="H171" s="43">
        <v>0.3</v>
      </c>
      <c r="I171" s="43">
        <v>14.5</v>
      </c>
      <c r="J171" s="43">
        <v>70</v>
      </c>
      <c r="K171" s="44" t="s">
        <v>67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63</v>
      </c>
      <c r="F172" s="43">
        <v>20</v>
      </c>
      <c r="G172" s="43">
        <v>2.1</v>
      </c>
      <c r="H172" s="43">
        <v>1</v>
      </c>
      <c r="I172" s="43">
        <v>13.5</v>
      </c>
      <c r="J172" s="43">
        <v>58.5</v>
      </c>
      <c r="K172" s="44" t="s">
        <v>67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28.310000000000002</v>
      </c>
      <c r="H175" s="19">
        <f t="shared" si="80"/>
        <v>35.83</v>
      </c>
      <c r="I175" s="19">
        <f t="shared" si="80"/>
        <v>64.56</v>
      </c>
      <c r="J175" s="19">
        <f t="shared" si="80"/>
        <v>659.61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1370</v>
      </c>
      <c r="G176" s="32">
        <f t="shared" ref="G176" si="82">G165+G175</f>
        <v>43.21</v>
      </c>
      <c r="H176" s="32">
        <f t="shared" ref="H176" si="83">H165+H175</f>
        <v>53.93</v>
      </c>
      <c r="I176" s="32">
        <f t="shared" ref="I176" si="84">I165+I175</f>
        <v>128.46</v>
      </c>
      <c r="J176" s="32">
        <f t="shared" ref="J176:L176" si="85">J165+J175</f>
        <v>1143.6100000000001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200</v>
      </c>
      <c r="G177" s="40">
        <v>5.76</v>
      </c>
      <c r="H177" s="40">
        <v>6.48</v>
      </c>
      <c r="I177" s="40">
        <v>19.7</v>
      </c>
      <c r="J177" s="40">
        <v>200</v>
      </c>
      <c r="K177" s="41">
        <v>160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208</v>
      </c>
      <c r="G179" s="43">
        <v>1</v>
      </c>
      <c r="H179" s="43">
        <v>1</v>
      </c>
      <c r="I179" s="43">
        <v>11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106</v>
      </c>
      <c r="F180" s="43">
        <v>35</v>
      </c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/>
      <c r="E182" s="42" t="s">
        <v>107</v>
      </c>
      <c r="F182" s="43">
        <v>125</v>
      </c>
      <c r="G182" s="43">
        <v>2.9</v>
      </c>
      <c r="H182" s="43">
        <v>2.5</v>
      </c>
      <c r="I182" s="43">
        <v>17</v>
      </c>
      <c r="J182" s="43">
        <v>102</v>
      </c>
      <c r="K182" s="44" t="s">
        <v>56</v>
      </c>
      <c r="L182" s="43"/>
    </row>
    <row r="183" spans="1:12" ht="15" x14ac:dyDescent="0.25">
      <c r="A183" s="23"/>
      <c r="B183" s="15"/>
      <c r="C183" s="11"/>
      <c r="D183" s="6"/>
      <c r="E183" s="42" t="s">
        <v>96</v>
      </c>
      <c r="F183" s="43">
        <v>45</v>
      </c>
      <c r="G183" s="43">
        <v>2.83</v>
      </c>
      <c r="H183" s="43">
        <v>12.1</v>
      </c>
      <c r="I183" s="43">
        <v>18.29</v>
      </c>
      <c r="J183" s="43">
        <v>193.77</v>
      </c>
      <c r="K183" s="44" t="s">
        <v>67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613</v>
      </c>
      <c r="G184" s="19">
        <f t="shared" ref="G184:J184" si="86">SUM(G177:G183)</f>
        <v>12.49</v>
      </c>
      <c r="H184" s="19">
        <f t="shared" si="86"/>
        <v>22.08</v>
      </c>
      <c r="I184" s="19">
        <f t="shared" si="86"/>
        <v>65.990000000000009</v>
      </c>
      <c r="J184" s="19">
        <f t="shared" si="86"/>
        <v>559.77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80</v>
      </c>
      <c r="G185" s="43">
        <v>1.4</v>
      </c>
      <c r="H185" s="43">
        <v>5.0999999999999996</v>
      </c>
      <c r="I185" s="43">
        <v>8.9</v>
      </c>
      <c r="J185" s="43">
        <v>88</v>
      </c>
      <c r="K185" s="44">
        <v>43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210</v>
      </c>
      <c r="G186" s="43">
        <v>7.4</v>
      </c>
      <c r="H186" s="43">
        <v>6.48</v>
      </c>
      <c r="I186" s="43">
        <v>11.9</v>
      </c>
      <c r="J186" s="43">
        <v>136</v>
      </c>
      <c r="K186" s="44">
        <v>124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200</v>
      </c>
      <c r="G187" s="43">
        <v>13</v>
      </c>
      <c r="H187" s="43">
        <v>11</v>
      </c>
      <c r="I187" s="43">
        <v>31</v>
      </c>
      <c r="J187" s="43">
        <v>272</v>
      </c>
      <c r="K187" s="44">
        <v>443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215</v>
      </c>
      <c r="G189" s="43">
        <v>1</v>
      </c>
      <c r="H189" s="43">
        <v>1</v>
      </c>
      <c r="I189" s="43">
        <v>9</v>
      </c>
      <c r="J189" s="43">
        <v>38</v>
      </c>
      <c r="K189" s="44">
        <v>685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71</v>
      </c>
      <c r="F190" s="43">
        <v>30</v>
      </c>
      <c r="G190" s="43">
        <v>2.2999999999999998</v>
      </c>
      <c r="H190" s="43">
        <v>0.3</v>
      </c>
      <c r="I190" s="43">
        <v>14.5</v>
      </c>
      <c r="J190" s="43">
        <v>70</v>
      </c>
      <c r="K190" s="44" t="s">
        <v>67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63</v>
      </c>
      <c r="F191" s="43">
        <v>20</v>
      </c>
      <c r="G191" s="43">
        <v>2.1</v>
      </c>
      <c r="H191" s="43">
        <v>1</v>
      </c>
      <c r="I191" s="43">
        <v>13.5</v>
      </c>
      <c r="J191" s="43">
        <v>58.5</v>
      </c>
      <c r="K191" s="44" t="s">
        <v>67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27.200000000000003</v>
      </c>
      <c r="H194" s="19">
        <f t="shared" si="88"/>
        <v>24.88</v>
      </c>
      <c r="I194" s="19">
        <f t="shared" si="88"/>
        <v>88.8</v>
      </c>
      <c r="J194" s="19">
        <f t="shared" si="88"/>
        <v>662.5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1368</v>
      </c>
      <c r="G195" s="32">
        <f t="shared" ref="G195" si="90">G184+G194</f>
        <v>39.690000000000005</v>
      </c>
      <c r="H195" s="32">
        <f t="shared" ref="H195" si="91">H184+H194</f>
        <v>46.959999999999994</v>
      </c>
      <c r="I195" s="32">
        <f t="shared" ref="I195" si="92">I184+I194</f>
        <v>154.79000000000002</v>
      </c>
      <c r="J195" s="32">
        <f t="shared" ref="J195:L195" si="93">J184+J194</f>
        <v>1222.27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1335.4124999999999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48.721999999999994</v>
      </c>
      <c r="H196" s="34">
        <f t="shared" si="94"/>
        <v>51.037999999999997</v>
      </c>
      <c r="I196" s="34">
        <f t="shared" si="94"/>
        <v>186.99899999999997</v>
      </c>
      <c r="J196" s="34">
        <f t="shared" si="94"/>
        <v>1347.527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2023-10-13T04:35:08Z</cp:lastPrinted>
  <dcterms:created xsi:type="dcterms:W3CDTF">2022-05-16T14:23:56Z</dcterms:created>
  <dcterms:modified xsi:type="dcterms:W3CDTF">2023-11-10T07:10:22Z</dcterms:modified>
</cp:coreProperties>
</file>